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oogleDrive\localhost\home\web\download\analysis\"/>
    </mc:Choice>
  </mc:AlternateContent>
  <xr:revisionPtr revIDLastSave="0" documentId="13_ncr:1_{BF6C6D62-D4F5-4067-9AD6-DE92E939B729}" xr6:coauthVersionLast="43" xr6:coauthVersionMax="43" xr10:uidLastSave="{00000000-0000-0000-0000-000000000000}"/>
  <bookViews>
    <workbookView xWindow="2870" yWindow="70" windowWidth="15730" windowHeight="14180" activeTab="1" xr2:uid="{00000000-000D-0000-FFFF-FFFF00000000}"/>
  </bookViews>
  <sheets>
    <sheet name="AVE" sheetId="2" r:id="rId1"/>
    <sheet name="OPS" sheetId="3" r:id="rId2"/>
    <sheet name="HR" sheetId="4" r:id="rId3"/>
    <sheet name="meisyo_dpbs 190620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" i="2" l="1"/>
  <c r="J3" i="3"/>
  <c r="AE38" i="1" l="1"/>
  <c r="AD38" i="1"/>
  <c r="AC38" i="1"/>
  <c r="AE37" i="1"/>
  <c r="AD37" i="1"/>
  <c r="AC37" i="1"/>
  <c r="AE36" i="1"/>
  <c r="AD36" i="1"/>
  <c r="AC36" i="1"/>
  <c r="AE35" i="1"/>
  <c r="AD35" i="1"/>
  <c r="AC35" i="1"/>
  <c r="AE34" i="1"/>
  <c r="AD34" i="1"/>
  <c r="AC34" i="1"/>
  <c r="AE33" i="1"/>
  <c r="AD33" i="1"/>
  <c r="AC33" i="1"/>
  <c r="AE32" i="1"/>
  <c r="AD32" i="1"/>
  <c r="AC32" i="1"/>
  <c r="AE31" i="1"/>
  <c r="AD31" i="1"/>
  <c r="AC31" i="1"/>
  <c r="AE30" i="1"/>
  <c r="AD30" i="1"/>
  <c r="AC30" i="1"/>
  <c r="AE29" i="1"/>
  <c r="AD29" i="1"/>
  <c r="AC29" i="1"/>
  <c r="AE28" i="1"/>
  <c r="AD28" i="1"/>
  <c r="AC28" i="1"/>
  <c r="AE27" i="1"/>
  <c r="AD27" i="1"/>
  <c r="AC27" i="1"/>
  <c r="AE26" i="1"/>
  <c r="AD26" i="1"/>
  <c r="AC26" i="1"/>
  <c r="AE25" i="1"/>
  <c r="AD25" i="1"/>
  <c r="AC25" i="1"/>
  <c r="AE24" i="1"/>
  <c r="AD24" i="1"/>
  <c r="AC24" i="1"/>
  <c r="AE23" i="1"/>
  <c r="AD23" i="1"/>
  <c r="AC23" i="1"/>
  <c r="AE22" i="1"/>
  <c r="AD22" i="1"/>
  <c r="AC22" i="1"/>
  <c r="AE21" i="1"/>
  <c r="AD21" i="1"/>
  <c r="AC21" i="1"/>
  <c r="AE20" i="1"/>
  <c r="AD20" i="1"/>
  <c r="AC20" i="1"/>
  <c r="AE19" i="1"/>
  <c r="AD19" i="1"/>
  <c r="AC19" i="1"/>
  <c r="AE18" i="1"/>
  <c r="AD18" i="1"/>
  <c r="AC18" i="1"/>
  <c r="AE17" i="1"/>
  <c r="AD17" i="1"/>
  <c r="AC17" i="1"/>
  <c r="AE16" i="1"/>
  <c r="AD16" i="1"/>
  <c r="AC16" i="1"/>
  <c r="AE15" i="1"/>
  <c r="AD15" i="1"/>
  <c r="AC15" i="1"/>
  <c r="AE14" i="1"/>
  <c r="AD14" i="1"/>
  <c r="AC14" i="1"/>
  <c r="AE13" i="1"/>
  <c r="AD13" i="1"/>
  <c r="AC13" i="1"/>
  <c r="AE12" i="1"/>
  <c r="AD12" i="1"/>
  <c r="AC12" i="1"/>
  <c r="AE11" i="1"/>
  <c r="AD11" i="1"/>
  <c r="AC11" i="1"/>
  <c r="AE10" i="1"/>
  <c r="AD10" i="1"/>
  <c r="AC10" i="1"/>
  <c r="AE9" i="1"/>
  <c r="AD9" i="1"/>
  <c r="AC9" i="1"/>
  <c r="AE8" i="1"/>
  <c r="AD8" i="1"/>
  <c r="AC8" i="1"/>
  <c r="AE7" i="1"/>
  <c r="AD7" i="1"/>
  <c r="AC7" i="1"/>
  <c r="AE6" i="1"/>
  <c r="AD6" i="1"/>
  <c r="AC6" i="1"/>
  <c r="AE5" i="1"/>
  <c r="AD5" i="1"/>
  <c r="AC5" i="1"/>
  <c r="AE4" i="1"/>
  <c r="AD4" i="1"/>
  <c r="AC4" i="1"/>
  <c r="AE3" i="1"/>
  <c r="AD3" i="1"/>
  <c r="AC3" i="1"/>
  <c r="AD2" i="1"/>
  <c r="AE2" i="1" l="1"/>
  <c r="AC2" i="1"/>
</calcChain>
</file>

<file path=xl/sharedStrings.xml><?xml version="1.0" encoding="utf-8"?>
<sst xmlns="http://schemas.openxmlformats.org/spreadsheetml/2006/main" count="189" uniqueCount="80">
  <si>
    <t>id</t>
  </si>
  <si>
    <t>game</t>
  </si>
  <si>
    <t>pa</t>
  </si>
  <si>
    <t>ab</t>
  </si>
  <si>
    <t>h</t>
  </si>
  <si>
    <t>risp_b</t>
  </si>
  <si>
    <t>risp_h</t>
  </si>
  <si>
    <t>1b</t>
  </si>
  <si>
    <t>2b</t>
  </si>
  <si>
    <t>3b</t>
  </si>
  <si>
    <t>hr</t>
  </si>
  <si>
    <t>tb</t>
  </si>
  <si>
    <t>rbi</t>
  </si>
  <si>
    <t>rs</t>
  </si>
  <si>
    <t>sh</t>
  </si>
  <si>
    <t>sf</t>
  </si>
  <si>
    <t>bb</t>
  </si>
  <si>
    <t>hbp</t>
  </si>
  <si>
    <t>so</t>
  </si>
  <si>
    <t>dp</t>
  </si>
  <si>
    <t>e_er</t>
  </si>
  <si>
    <t>tc</t>
  </si>
  <si>
    <t>m_er</t>
  </si>
  <si>
    <t>sb</t>
  </si>
  <si>
    <t>cb</t>
  </si>
  <si>
    <t>c_sb</t>
  </si>
  <si>
    <t>c_cs</t>
  </si>
  <si>
    <t>side_b</t>
  </si>
  <si>
    <t>type_b</t>
  </si>
  <si>
    <t>b_mt</t>
  </si>
  <si>
    <t>b_pw</t>
  </si>
  <si>
    <t>b_sp</t>
  </si>
  <si>
    <t>b_sf</t>
  </si>
  <si>
    <t>b_df</t>
  </si>
  <si>
    <t>b_er</t>
  </si>
  <si>
    <t>b_ss</t>
  </si>
  <si>
    <t>524c664d6542fde030b1f2d3329dfd1c9cad42a20ca38b6a927b6886590a8db9</t>
  </si>
  <si>
    <t>524c664d6542fde030b1f2d3329dfd1c9cad42a20ca38b6a927b6886590a8db92</t>
  </si>
  <si>
    <t>524c664d6542fde030b1f2d3329dfd1c9cad42a20ca38b6a927b6886590a8db93</t>
  </si>
  <si>
    <t>524c664d6542fde030b1f2d3329dfd1c9cad42a20ca38b6a927b6886590a8db94</t>
  </si>
  <si>
    <t>524c664d6542fde030b1f2d3329dfd1c9cad42a20ca38b6a927b6886590a8db95</t>
  </si>
  <si>
    <t>524c664d6542fde030b1f2d3329dfd1c9cad42a20ca38b6a927b6886590a8db96</t>
  </si>
  <si>
    <t>524c664d6542fde030b1f2d3329dfd1c9cad42a20ca38b6a927b6886590a8db97</t>
  </si>
  <si>
    <t>524c664d6542fde030b1f2d3329dfd1c9cad42a20ca38b6a927b6886590a8db98</t>
  </si>
  <si>
    <t>8666a46073d8e673d49b713a880895f4d060d840cc45a4fc7599ddf0339fc5f2</t>
  </si>
  <si>
    <t>ce976786501c922c5b5d5ab5a9fc494d2257247dfb820e9f1e354edb56bbc866</t>
  </si>
  <si>
    <t>ave</t>
    <phoneticPr fontId="18"/>
  </si>
  <si>
    <t>ops</t>
    <phoneticPr fontId="18"/>
  </si>
  <si>
    <t>per_hr</t>
    <phoneticPr fontId="18"/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</si>
  <si>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</si>
  <si>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</si>
  <si>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</si>
  <si>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</si>
  <si>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</si>
  <si>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</si>
  <si>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</si>
  <si>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</si>
  <si>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</si>
  <si>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</si>
  <si>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</si>
  <si>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</si>
  <si>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</si>
  <si>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</si>
  <si>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</si>
  <si>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</si>
  <si>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</si>
  <si>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</si>
  <si>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</si>
  <si>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</si>
  <si>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</si>
  <si>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</si>
  <si>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</si>
  <si>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</si>
  <si>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簡易計算機</t>
    <rPh sb="0" eb="2">
      <t>カンイ</t>
    </rPh>
    <rPh sb="2" eb="5">
      <t>ケイサンキ</t>
    </rPh>
    <phoneticPr fontId="18"/>
  </si>
  <si>
    <t>右打フラグ</t>
    <rPh sb="0" eb="1">
      <t>ミギ</t>
    </rPh>
    <rPh sb="1" eb="2">
      <t>ダ</t>
    </rPh>
    <phoneticPr fontId="18"/>
  </si>
  <si>
    <t>ミート</t>
    <phoneticPr fontId="18"/>
  </si>
  <si>
    <t>パワー</t>
    <phoneticPr fontId="18"/>
  </si>
  <si>
    <t>走力</t>
    <rPh sb="0" eb="2">
      <t>ソウリョク</t>
    </rPh>
    <phoneticPr fontId="18"/>
  </si>
  <si>
    <t>反応</t>
    <rPh sb="0" eb="2">
      <t>ハンノウ</t>
    </rPh>
    <phoneticPr fontId="18"/>
  </si>
  <si>
    <t>予測値</t>
    <rPh sb="0" eb="3">
      <t>ヨソクチ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</si>
</sst>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Border="1">
      <alignment vertical="center"/>
    </xf>
    <xf numFmtId="0" fontId="0" fillId="33" borderId="12" xfId="0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workbookViewId="0">
      <selection activeCell="G4" sqref="G4"/>
    </sheetView>
  </sheetViews>
  <sheetFormatPr defaultRowHeight="18" x14ac:dyDescent="0.55000000000000004"/>
  <sheetData>
    <row r="1" spans="1:10" x14ac:dyDescent="0.55000000000000004">
      <c r="A1" t="s">
        <v>49</v>
      </c>
      <c r="D1" t="s">
        <v>73</v>
      </c>
    </row>
    <row r="2" spans="1:10" ht="18.5" thickBot="1" x14ac:dyDescent="0.6">
      <c r="E2" s="5" t="s">
        <v>74</v>
      </c>
      <c r="F2" s="5" t="s">
        <v>75</v>
      </c>
      <c r="G2" s="5" t="s">
        <v>76</v>
      </c>
      <c r="H2" s="5" t="s">
        <v>77</v>
      </c>
      <c r="I2" s="5" t="s">
        <v>78</v>
      </c>
      <c r="J2" s="5" t="s">
        <v>79</v>
      </c>
    </row>
    <row r="3" spans="1:10" x14ac:dyDescent="0.55000000000000004">
      <c r="A3" s="4" t="s">
        <v>50</v>
      </c>
      <c r="B3" s="4"/>
      <c r="E3" s="5">
        <v>0</v>
      </c>
      <c r="F3" s="5">
        <v>40</v>
      </c>
      <c r="G3" s="5">
        <v>80</v>
      </c>
      <c r="H3" s="5">
        <v>40</v>
      </c>
      <c r="I3" s="5">
        <v>60</v>
      </c>
      <c r="J3" s="6">
        <f>B17+B18*E3+B19*F3+B20*G3+B21*H3+B25*I3</f>
        <v>0.21476587838460903</v>
      </c>
    </row>
    <row r="4" spans="1:10" x14ac:dyDescent="0.55000000000000004">
      <c r="A4" s="1" t="s">
        <v>51</v>
      </c>
      <c r="B4" s="1">
        <v>0.9586104154272348</v>
      </c>
    </row>
    <row r="5" spans="1:10" x14ac:dyDescent="0.55000000000000004">
      <c r="A5" s="1" t="s">
        <v>52</v>
      </c>
      <c r="B5" s="1">
        <v>0.91893392856557576</v>
      </c>
    </row>
    <row r="6" spans="1:10" x14ac:dyDescent="0.55000000000000004">
      <c r="A6" s="1" t="s">
        <v>53</v>
      </c>
      <c r="B6" s="1">
        <v>0.83605404761202418</v>
      </c>
    </row>
    <row r="7" spans="1:10" x14ac:dyDescent="0.55000000000000004">
      <c r="A7" s="1" t="s">
        <v>54</v>
      </c>
      <c r="B7" s="1">
        <v>1.0934456779483121E-2</v>
      </c>
    </row>
    <row r="8" spans="1:10" ht="18.5" thickBot="1" x14ac:dyDescent="0.6">
      <c r="A8" s="2" t="s">
        <v>55</v>
      </c>
      <c r="B8" s="2">
        <v>37</v>
      </c>
    </row>
    <row r="10" spans="1:10" ht="18.5" thickBot="1" x14ac:dyDescent="0.6">
      <c r="A10" t="s">
        <v>56</v>
      </c>
    </row>
    <row r="11" spans="1:10" x14ac:dyDescent="0.55000000000000004">
      <c r="A11" s="3"/>
      <c r="B11" s="3" t="s">
        <v>61</v>
      </c>
      <c r="C11" s="3" t="s">
        <v>62</v>
      </c>
      <c r="D11" s="3" t="s">
        <v>63</v>
      </c>
      <c r="E11" s="3" t="s">
        <v>64</v>
      </c>
      <c r="F11" s="3" t="s">
        <v>65</v>
      </c>
    </row>
    <row r="12" spans="1:10" x14ac:dyDescent="0.55000000000000004">
      <c r="A12" s="1" t="s">
        <v>57</v>
      </c>
      <c r="B12" s="1">
        <v>8</v>
      </c>
      <c r="C12" s="1">
        <v>4.0659388143250104E-2</v>
      </c>
      <c r="D12" s="1">
        <v>5.082423517906263E-3</v>
      </c>
      <c r="E12" s="1">
        <v>56.678084450466883</v>
      </c>
      <c r="F12" s="1">
        <v>2.9149213467452638E-15</v>
      </c>
    </row>
    <row r="13" spans="1:10" x14ac:dyDescent="0.55000000000000004">
      <c r="A13" s="1" t="s">
        <v>58</v>
      </c>
      <c r="B13" s="1">
        <v>30</v>
      </c>
      <c r="C13" s="1">
        <v>3.5868703518715313E-3</v>
      </c>
      <c r="D13" s="1">
        <v>1.1956234506238438E-4</v>
      </c>
      <c r="E13" s="1"/>
      <c r="F13" s="1"/>
    </row>
    <row r="14" spans="1:10" ht="18.5" thickBot="1" x14ac:dyDescent="0.6">
      <c r="A14" s="2" t="s">
        <v>59</v>
      </c>
      <c r="B14" s="2">
        <v>38</v>
      </c>
      <c r="C14" s="2">
        <v>4.4246258495121635E-2</v>
      </c>
      <c r="D14" s="2"/>
      <c r="E14" s="2"/>
      <c r="F14" s="2"/>
    </row>
    <row r="15" spans="1:10" ht="18.5" thickBot="1" x14ac:dyDescent="0.6"/>
    <row r="16" spans="1:10" x14ac:dyDescent="0.55000000000000004">
      <c r="A16" s="3"/>
      <c r="B16" s="3" t="s">
        <v>66</v>
      </c>
      <c r="C16" s="3" t="s">
        <v>54</v>
      </c>
      <c r="D16" s="3" t="s">
        <v>67</v>
      </c>
      <c r="E16" s="3" t="s">
        <v>68</v>
      </c>
      <c r="F16" s="3" t="s">
        <v>69</v>
      </c>
      <c r="G16" s="3" t="s">
        <v>70</v>
      </c>
      <c r="H16" s="3" t="s">
        <v>71</v>
      </c>
      <c r="I16" s="3" t="s">
        <v>72</v>
      </c>
    </row>
    <row r="17" spans="1:9" x14ac:dyDescent="0.55000000000000004">
      <c r="A17" s="1" t="s">
        <v>60</v>
      </c>
      <c r="B17" s="1">
        <v>1.0002951360461301E-2</v>
      </c>
      <c r="C17" s="1">
        <v>4.4586457129649343E-2</v>
      </c>
      <c r="D17" s="1">
        <v>0.22434954478160329</v>
      </c>
      <c r="E17" s="1">
        <v>0.82400632281564801</v>
      </c>
      <c r="F17" s="1">
        <v>-8.1054741959477497E-2</v>
      </c>
      <c r="G17" s="1">
        <v>0.10106064468040009</v>
      </c>
      <c r="H17" s="1">
        <v>-8.1054741959477497E-2</v>
      </c>
      <c r="I17" s="1">
        <v>0.10106064468040009</v>
      </c>
    </row>
    <row r="18" spans="1:9" x14ac:dyDescent="0.55000000000000004">
      <c r="A18" s="1" t="s">
        <v>27</v>
      </c>
      <c r="B18" s="1">
        <v>-2.1705792156723604E-3</v>
      </c>
      <c r="C18" s="1">
        <v>6.8970458896518592E-3</v>
      </c>
      <c r="D18" s="1">
        <v>-0.31471143593941264</v>
      </c>
      <c r="E18" s="1">
        <v>0.75515922854981077</v>
      </c>
      <c r="F18" s="1">
        <v>-1.6256226065954019E-2</v>
      </c>
      <c r="G18" s="1">
        <v>1.1915067634609297E-2</v>
      </c>
      <c r="H18" s="1">
        <v>-1.6256226065954019E-2</v>
      </c>
      <c r="I18" s="1">
        <v>1.1915067634609297E-2</v>
      </c>
    </row>
    <row r="19" spans="1:9" x14ac:dyDescent="0.55000000000000004">
      <c r="A19" s="1" t="s">
        <v>29</v>
      </c>
      <c r="B19" s="1">
        <v>2.740332876518853E-3</v>
      </c>
      <c r="C19" s="1">
        <v>2.3637136254833671E-4</v>
      </c>
      <c r="D19" s="1">
        <v>11.593337056465414</v>
      </c>
      <c r="E19" s="1">
        <v>1.3140265792472045E-12</v>
      </c>
      <c r="F19" s="1">
        <v>2.2575981533279909E-3</v>
      </c>
      <c r="G19" s="1">
        <v>3.2230675997097151E-3</v>
      </c>
      <c r="H19" s="1">
        <v>2.2575981533279909E-3</v>
      </c>
      <c r="I19" s="1">
        <v>3.2230675997097151E-3</v>
      </c>
    </row>
    <row r="20" spans="1:9" x14ac:dyDescent="0.55000000000000004">
      <c r="A20" s="1" t="s">
        <v>30</v>
      </c>
      <c r="B20" s="1">
        <v>8.2957928046202794E-4</v>
      </c>
      <c r="C20" s="1">
        <v>2.5800773111435524E-4</v>
      </c>
      <c r="D20" s="1">
        <v>3.2153272186031452</v>
      </c>
      <c r="E20" s="1">
        <v>3.1130621937088673E-3</v>
      </c>
      <c r="F20" s="1">
        <v>3.0265719769440437E-4</v>
      </c>
      <c r="G20" s="1">
        <v>1.3565013632296516E-3</v>
      </c>
      <c r="H20" s="1">
        <v>3.0265719769440437E-4</v>
      </c>
      <c r="I20" s="1">
        <v>1.3565013632296516E-3</v>
      </c>
    </row>
    <row r="21" spans="1:9" x14ac:dyDescent="0.55000000000000004">
      <c r="A21" s="1" t="s">
        <v>31</v>
      </c>
      <c r="B21" s="1">
        <v>4.2164200824168941E-4</v>
      </c>
      <c r="C21" s="1">
        <v>3.412622626989308E-4</v>
      </c>
      <c r="D21" s="1">
        <v>1.2355365779593139</v>
      </c>
      <c r="E21" s="1">
        <v>0.22621912424582877</v>
      </c>
      <c r="F21" s="1">
        <v>-2.7530851124337428E-4</v>
      </c>
      <c r="G21" s="1">
        <v>1.1185925277267532E-3</v>
      </c>
      <c r="H21" s="1">
        <v>-2.7530851124337428E-4</v>
      </c>
      <c r="I21" s="1">
        <v>1.1185925277267532E-3</v>
      </c>
    </row>
    <row r="22" spans="1:9" x14ac:dyDescent="0.55000000000000004">
      <c r="A22" s="1" t="s">
        <v>32</v>
      </c>
      <c r="B22" s="1">
        <v>0</v>
      </c>
      <c r="C22" s="1">
        <v>0</v>
      </c>
      <c r="D22" s="1">
        <v>65535</v>
      </c>
      <c r="E22" s="1" t="e">
        <v>#NUM!</v>
      </c>
      <c r="F22" s="1">
        <v>0</v>
      </c>
      <c r="G22" s="1">
        <v>0</v>
      </c>
      <c r="H22" s="1">
        <v>0</v>
      </c>
      <c r="I22" s="1">
        <v>0</v>
      </c>
    </row>
    <row r="23" spans="1:9" x14ac:dyDescent="0.55000000000000004">
      <c r="A23" s="1" t="s">
        <v>33</v>
      </c>
      <c r="B23" s="1">
        <v>3.2533997037515188E-4</v>
      </c>
      <c r="C23" s="1">
        <v>1.4342065355046581E-3</v>
      </c>
      <c r="D23" s="1">
        <v>0.22684317936166259</v>
      </c>
      <c r="E23" s="1" t="e">
        <v>#NUM!</v>
      </c>
      <c r="F23" s="1">
        <v>-2.6037005337332347E-3</v>
      </c>
      <c r="G23" s="1">
        <v>3.2543804744835383E-3</v>
      </c>
      <c r="H23" s="1">
        <v>-2.6037005337332347E-3</v>
      </c>
      <c r="I23" s="1">
        <v>3.2543804744835383E-3</v>
      </c>
    </row>
    <row r="24" spans="1:9" x14ac:dyDescent="0.55000000000000004">
      <c r="A24" s="1" t="s">
        <v>34</v>
      </c>
      <c r="B24" s="1">
        <v>0</v>
      </c>
      <c r="C24" s="1">
        <v>0</v>
      </c>
      <c r="D24" s="1">
        <v>65535</v>
      </c>
      <c r="E24" s="1" t="e">
        <v>#NUM!</v>
      </c>
      <c r="F24" s="1">
        <v>0</v>
      </c>
      <c r="G24" s="1">
        <v>0</v>
      </c>
      <c r="H24" s="1">
        <v>0</v>
      </c>
      <c r="I24" s="1">
        <v>0</v>
      </c>
    </row>
    <row r="25" spans="1:9" ht="18.5" thickBot="1" x14ac:dyDescent="0.6">
      <c r="A25" s="2" t="s">
        <v>35</v>
      </c>
      <c r="B25" s="2">
        <v>1.9862648661273039E-4</v>
      </c>
      <c r="C25" s="2">
        <v>2.5800773111435508E-4</v>
      </c>
      <c r="D25" s="2">
        <v>0.76984703425299483</v>
      </c>
      <c r="E25" s="2" t="e">
        <v>#NUM!</v>
      </c>
      <c r="F25" s="2">
        <v>-3.2829559615489285E-4</v>
      </c>
      <c r="G25" s="2">
        <v>7.2554856938035364E-4</v>
      </c>
      <c r="H25" s="2">
        <v>-3.2829559615489285E-4</v>
      </c>
      <c r="I25" s="2">
        <v>7.2554856938035364E-4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5"/>
  <sheetViews>
    <sheetView tabSelected="1" workbookViewId="0">
      <selection activeCell="I4" sqref="I4"/>
    </sheetView>
  </sheetViews>
  <sheetFormatPr defaultRowHeight="18" x14ac:dyDescent="0.55000000000000004"/>
  <sheetData>
    <row r="1" spans="1:10" x14ac:dyDescent="0.55000000000000004">
      <c r="A1" t="s">
        <v>49</v>
      </c>
      <c r="D1" t="s">
        <v>73</v>
      </c>
    </row>
    <row r="2" spans="1:10" ht="18.5" thickBot="1" x14ac:dyDescent="0.6">
      <c r="E2" s="5" t="s">
        <v>74</v>
      </c>
      <c r="F2" s="5" t="s">
        <v>75</v>
      </c>
      <c r="G2" s="5" t="s">
        <v>76</v>
      </c>
      <c r="H2" s="5" t="s">
        <v>77</v>
      </c>
      <c r="I2" s="5" t="s">
        <v>78</v>
      </c>
      <c r="J2" s="5" t="s">
        <v>79</v>
      </c>
    </row>
    <row r="3" spans="1:10" x14ac:dyDescent="0.55000000000000004">
      <c r="A3" s="4" t="s">
        <v>50</v>
      </c>
      <c r="B3" s="4"/>
      <c r="E3" s="5">
        <v>0</v>
      </c>
      <c r="F3" s="5">
        <v>40</v>
      </c>
      <c r="G3" s="5">
        <v>80</v>
      </c>
      <c r="H3" s="5">
        <v>40</v>
      </c>
      <c r="I3" s="5">
        <v>60</v>
      </c>
      <c r="J3" s="6">
        <f>B17+B18*E3+B19*F3+B20*G3+B21*H3+B25*I3</f>
        <v>0.79985602058318306</v>
      </c>
    </row>
    <row r="4" spans="1:10" x14ac:dyDescent="0.55000000000000004">
      <c r="A4" s="1" t="s">
        <v>51</v>
      </c>
      <c r="B4" s="1">
        <v>0.9664562323300615</v>
      </c>
    </row>
    <row r="5" spans="1:10" x14ac:dyDescent="0.55000000000000004">
      <c r="A5" s="1" t="s">
        <v>52</v>
      </c>
      <c r="B5" s="1">
        <v>0.93403764900961772</v>
      </c>
    </row>
    <row r="6" spans="1:10" x14ac:dyDescent="0.55000000000000004">
      <c r="A6" s="1" t="s">
        <v>53</v>
      </c>
      <c r="B6" s="1">
        <v>0.85417851214487472</v>
      </c>
    </row>
    <row r="7" spans="1:10" x14ac:dyDescent="0.55000000000000004">
      <c r="A7" s="1" t="s">
        <v>54</v>
      </c>
      <c r="B7" s="1">
        <v>2.0823415989344032E-2</v>
      </c>
    </row>
    <row r="8" spans="1:10" ht="18.5" thickBot="1" x14ac:dyDescent="0.6">
      <c r="A8" s="2" t="s">
        <v>55</v>
      </c>
      <c r="B8" s="2">
        <v>37</v>
      </c>
    </row>
    <row r="10" spans="1:10" ht="18.5" thickBot="1" x14ac:dyDescent="0.6">
      <c r="A10" t="s">
        <v>56</v>
      </c>
    </row>
    <row r="11" spans="1:10" x14ac:dyDescent="0.55000000000000004">
      <c r="A11" s="3"/>
      <c r="B11" s="3" t="s">
        <v>61</v>
      </c>
      <c r="C11" s="3" t="s">
        <v>62</v>
      </c>
      <c r="D11" s="3" t="s">
        <v>63</v>
      </c>
      <c r="E11" s="3" t="s">
        <v>64</v>
      </c>
      <c r="F11" s="3" t="s">
        <v>65</v>
      </c>
    </row>
    <row r="12" spans="1:10" x14ac:dyDescent="0.55000000000000004">
      <c r="A12" s="1" t="s">
        <v>57</v>
      </c>
      <c r="B12" s="1">
        <v>8</v>
      </c>
      <c r="C12" s="1">
        <v>0.18420162657234879</v>
      </c>
      <c r="D12" s="1">
        <v>2.3025203321543598E-2</v>
      </c>
      <c r="E12" s="1">
        <v>70.800815539898423</v>
      </c>
      <c r="F12" s="1">
        <v>1.5739267862378464E-16</v>
      </c>
    </row>
    <row r="13" spans="1:10" x14ac:dyDescent="0.55000000000000004">
      <c r="A13" s="1" t="s">
        <v>58</v>
      </c>
      <c r="B13" s="1">
        <v>30</v>
      </c>
      <c r="C13" s="1">
        <v>1.3008439603958061E-2</v>
      </c>
      <c r="D13" s="1">
        <v>4.3361465346526868E-4</v>
      </c>
      <c r="E13" s="1"/>
      <c r="F13" s="1"/>
    </row>
    <row r="14" spans="1:10" ht="18.5" thickBot="1" x14ac:dyDescent="0.6">
      <c r="A14" s="2" t="s">
        <v>59</v>
      </c>
      <c r="B14" s="2">
        <v>38</v>
      </c>
      <c r="C14" s="2">
        <v>0.19721006617630685</v>
      </c>
      <c r="D14" s="2"/>
      <c r="E14" s="2"/>
      <c r="F14" s="2"/>
    </row>
    <row r="15" spans="1:10" ht="18.5" thickBot="1" x14ac:dyDescent="0.6"/>
    <row r="16" spans="1:10" x14ac:dyDescent="0.55000000000000004">
      <c r="A16" s="3"/>
      <c r="B16" s="3" t="s">
        <v>66</v>
      </c>
      <c r="C16" s="3" t="s">
        <v>54</v>
      </c>
      <c r="D16" s="3" t="s">
        <v>67</v>
      </c>
      <c r="E16" s="3" t="s">
        <v>68</v>
      </c>
      <c r="F16" s="3" t="s">
        <v>69</v>
      </c>
      <c r="G16" s="3" t="s">
        <v>70</v>
      </c>
      <c r="H16" s="3" t="s">
        <v>71</v>
      </c>
      <c r="I16" s="3" t="s">
        <v>72</v>
      </c>
    </row>
    <row r="17" spans="1:9" x14ac:dyDescent="0.55000000000000004">
      <c r="A17" s="1" t="s">
        <v>60</v>
      </c>
      <c r="B17" s="1">
        <v>0.23145653328517321</v>
      </c>
      <c r="C17" s="1">
        <v>8.4909782262236042E-2</v>
      </c>
      <c r="D17" s="1">
        <v>2.7259112804027814</v>
      </c>
      <c r="E17" s="1">
        <v>1.060068741167685E-2</v>
      </c>
      <c r="F17" s="1">
        <v>5.8047623700473144E-2</v>
      </c>
      <c r="G17" s="1">
        <v>0.40486544286987325</v>
      </c>
      <c r="H17" s="1">
        <v>5.8047623700473144E-2</v>
      </c>
      <c r="I17" s="1">
        <v>0.40486544286987325</v>
      </c>
    </row>
    <row r="18" spans="1:9" x14ac:dyDescent="0.55000000000000004">
      <c r="A18" s="1" t="s">
        <v>27</v>
      </c>
      <c r="B18" s="1">
        <v>-2.0262612687916071E-3</v>
      </c>
      <c r="C18" s="1">
        <v>1.3134631061626921E-2</v>
      </c>
      <c r="D18" s="1">
        <v>-0.15426860939485149</v>
      </c>
      <c r="E18" s="1">
        <v>0.8784311028110422</v>
      </c>
      <c r="F18" s="1">
        <v>-2.8850756509630957E-2</v>
      </c>
      <c r="G18" s="1">
        <v>2.479823397204774E-2</v>
      </c>
      <c r="H18" s="1">
        <v>-2.8850756509630957E-2</v>
      </c>
      <c r="I18" s="1">
        <v>2.479823397204774E-2</v>
      </c>
    </row>
    <row r="19" spans="1:9" x14ac:dyDescent="0.55000000000000004">
      <c r="A19" s="1" t="s">
        <v>29</v>
      </c>
      <c r="B19" s="1">
        <v>6.0591780060643991E-3</v>
      </c>
      <c r="C19" s="1">
        <v>4.5014208840695044E-4</v>
      </c>
      <c r="D19" s="1">
        <v>13.460589805116394</v>
      </c>
      <c r="E19" s="1">
        <v>3.0033548192074603E-14</v>
      </c>
      <c r="F19" s="1">
        <v>5.1398652174889673E-3</v>
      </c>
      <c r="G19" s="1">
        <v>6.9784907946398309E-3</v>
      </c>
      <c r="H19" s="1">
        <v>5.1398652174889673E-3</v>
      </c>
      <c r="I19" s="1">
        <v>6.9784907946398309E-3</v>
      </c>
    </row>
    <row r="20" spans="1:9" x14ac:dyDescent="0.55000000000000004">
      <c r="A20" s="1" t="s">
        <v>30</v>
      </c>
      <c r="B20" s="1">
        <v>2.1148533511123778E-3</v>
      </c>
      <c r="C20" s="1">
        <v>4.9134606517828381E-4</v>
      </c>
      <c r="D20" s="1">
        <v>4.3042032917166191</v>
      </c>
      <c r="E20" s="1">
        <v>1.6451377314131803E-4</v>
      </c>
      <c r="F20" s="1">
        <v>1.111390815686776E-3</v>
      </c>
      <c r="G20" s="1">
        <v>3.1183158865379793E-3</v>
      </c>
      <c r="H20" s="1">
        <v>1.111390815686776E-3</v>
      </c>
      <c r="I20" s="1">
        <v>3.1183158865379793E-3</v>
      </c>
    </row>
    <row r="21" spans="1:9" x14ac:dyDescent="0.55000000000000004">
      <c r="A21" s="1" t="s">
        <v>31</v>
      </c>
      <c r="B21" s="1">
        <v>2.8224561352579902E-3</v>
      </c>
      <c r="C21" s="1">
        <v>6.4989475023381608E-4</v>
      </c>
      <c r="D21" s="1">
        <v>4.3429434292899582</v>
      </c>
      <c r="E21" s="1">
        <v>1.476756737758874E-4</v>
      </c>
      <c r="F21" s="1">
        <v>1.4951939873606953E-3</v>
      </c>
      <c r="G21" s="1">
        <v>4.149718283155285E-3</v>
      </c>
      <c r="H21" s="1">
        <v>1.4951939873606953E-3</v>
      </c>
      <c r="I21" s="1">
        <v>4.149718283155285E-3</v>
      </c>
    </row>
    <row r="22" spans="1:9" x14ac:dyDescent="0.55000000000000004">
      <c r="A22" s="1" t="s">
        <v>32</v>
      </c>
      <c r="B22" s="1">
        <v>0</v>
      </c>
      <c r="C22" s="1">
        <v>0</v>
      </c>
      <c r="D22" s="1">
        <v>65535</v>
      </c>
      <c r="E22" s="1" t="e">
        <v>#NUM!</v>
      </c>
      <c r="F22" s="1">
        <v>0</v>
      </c>
      <c r="G22" s="1">
        <v>0</v>
      </c>
      <c r="H22" s="1">
        <v>0</v>
      </c>
      <c r="I22" s="1">
        <v>0</v>
      </c>
    </row>
    <row r="23" spans="1:9" x14ac:dyDescent="0.55000000000000004">
      <c r="A23" s="1" t="s">
        <v>33</v>
      </c>
      <c r="B23" s="1">
        <v>-3.3625428878767032E-3</v>
      </c>
      <c r="C23" s="1">
        <v>2.7312814807121267E-3</v>
      </c>
      <c r="D23" s="1">
        <v>-1.2311227940519656</v>
      </c>
      <c r="E23" s="1" t="e">
        <v>#NUM!</v>
      </c>
      <c r="F23" s="1">
        <v>-8.940563826340741E-3</v>
      </c>
      <c r="G23" s="1">
        <v>2.2154780505873337E-3</v>
      </c>
      <c r="H23" s="1">
        <v>-8.940563826340741E-3</v>
      </c>
      <c r="I23" s="1">
        <v>2.2154780505873337E-3</v>
      </c>
    </row>
    <row r="24" spans="1:9" x14ac:dyDescent="0.55000000000000004">
      <c r="A24" s="1" t="s">
        <v>34</v>
      </c>
      <c r="B24" s="1">
        <v>0</v>
      </c>
      <c r="C24" s="1">
        <v>0</v>
      </c>
      <c r="D24" s="1">
        <v>65535</v>
      </c>
      <c r="E24" s="1" t="e">
        <v>#NUM!</v>
      </c>
      <c r="F24" s="1">
        <v>0</v>
      </c>
      <c r="G24" s="1">
        <v>0</v>
      </c>
      <c r="H24" s="1">
        <v>0</v>
      </c>
      <c r="I24" s="1">
        <v>0</v>
      </c>
    </row>
    <row r="25" spans="1:9" ht="18.5" thickBot="1" x14ac:dyDescent="0.6">
      <c r="A25" s="2" t="s">
        <v>35</v>
      </c>
      <c r="B25" s="2">
        <v>7.3243089260206849E-4</v>
      </c>
      <c r="C25" s="2">
        <v>4.9134606517828349E-4</v>
      </c>
      <c r="D25" s="2">
        <v>1.4906619682327324</v>
      </c>
      <c r="E25" s="2" t="e">
        <v>#NUM!</v>
      </c>
      <c r="F25" s="2">
        <v>-2.710316428235326E-4</v>
      </c>
      <c r="G25" s="2">
        <v>1.7358934280276696E-3</v>
      </c>
      <c r="H25" s="2">
        <v>-2.710316428235326E-4</v>
      </c>
      <c r="I25" s="2">
        <v>1.7358934280276696E-3</v>
      </c>
    </row>
  </sheetData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workbookViewId="0">
      <selection activeCell="C26" sqref="C26"/>
    </sheetView>
  </sheetViews>
  <sheetFormatPr defaultRowHeight="18" x14ac:dyDescent="0.55000000000000004"/>
  <sheetData>
    <row r="1" spans="1:9" x14ac:dyDescent="0.55000000000000004">
      <c r="A1" t="s">
        <v>49</v>
      </c>
    </row>
    <row r="2" spans="1:9" ht="18.5" thickBot="1" x14ac:dyDescent="0.6"/>
    <row r="3" spans="1:9" x14ac:dyDescent="0.55000000000000004">
      <c r="A3" s="4" t="s">
        <v>50</v>
      </c>
      <c r="B3" s="4"/>
    </row>
    <row r="4" spans="1:9" x14ac:dyDescent="0.55000000000000004">
      <c r="A4" s="1" t="s">
        <v>51</v>
      </c>
      <c r="B4" s="1">
        <v>0.84511112977769509</v>
      </c>
    </row>
    <row r="5" spans="1:9" x14ac:dyDescent="0.55000000000000004">
      <c r="A5" s="1" t="s">
        <v>52</v>
      </c>
      <c r="B5" s="1">
        <v>0.71421282167413214</v>
      </c>
    </row>
    <row r="6" spans="1:9" x14ac:dyDescent="0.55000000000000004">
      <c r="A6" s="1" t="s">
        <v>53</v>
      </c>
      <c r="B6" s="1">
        <v>0.59038871934229187</v>
      </c>
    </row>
    <row r="7" spans="1:9" x14ac:dyDescent="0.55000000000000004">
      <c r="A7" s="1" t="s">
        <v>54</v>
      </c>
      <c r="B7" s="1">
        <v>1.1333992148817673E-3</v>
      </c>
    </row>
    <row r="8" spans="1:9" ht="18.5" thickBot="1" x14ac:dyDescent="0.6">
      <c r="A8" s="2" t="s">
        <v>55</v>
      </c>
      <c r="B8" s="2">
        <v>37</v>
      </c>
    </row>
    <row r="10" spans="1:9" ht="18.5" thickBot="1" x14ac:dyDescent="0.6">
      <c r="A10" t="s">
        <v>56</v>
      </c>
    </row>
    <row r="11" spans="1:9" x14ac:dyDescent="0.55000000000000004">
      <c r="A11" s="3"/>
      <c r="B11" s="3" t="s">
        <v>61</v>
      </c>
      <c r="C11" s="3" t="s">
        <v>62</v>
      </c>
      <c r="D11" s="3" t="s">
        <v>63</v>
      </c>
      <c r="E11" s="3" t="s">
        <v>64</v>
      </c>
      <c r="F11" s="3" t="s">
        <v>65</v>
      </c>
    </row>
    <row r="12" spans="1:9" x14ac:dyDescent="0.55000000000000004">
      <c r="A12" s="1" t="s">
        <v>57</v>
      </c>
      <c r="B12" s="1">
        <v>8</v>
      </c>
      <c r="C12" s="1">
        <v>9.6310130556288116E-5</v>
      </c>
      <c r="D12" s="1">
        <v>1.2038766319536014E-5</v>
      </c>
      <c r="E12" s="1">
        <v>12.495536466295789</v>
      </c>
      <c r="F12" s="1">
        <v>1.9780523364061138E-7</v>
      </c>
    </row>
    <row r="13" spans="1:9" x14ac:dyDescent="0.55000000000000004">
      <c r="A13" s="1" t="s">
        <v>58</v>
      </c>
      <c r="B13" s="1">
        <v>30</v>
      </c>
      <c r="C13" s="1">
        <v>3.8537813408838204E-5</v>
      </c>
      <c r="D13" s="1">
        <v>1.2845937802946068E-6</v>
      </c>
      <c r="E13" s="1"/>
      <c r="F13" s="1"/>
    </row>
    <row r="14" spans="1:9" ht="18.5" thickBot="1" x14ac:dyDescent="0.6">
      <c r="A14" s="2" t="s">
        <v>59</v>
      </c>
      <c r="B14" s="2">
        <v>38</v>
      </c>
      <c r="C14" s="2">
        <v>1.3484794396512631E-4</v>
      </c>
      <c r="D14" s="2"/>
      <c r="E14" s="2"/>
      <c r="F14" s="2"/>
    </row>
    <row r="15" spans="1:9" ht="18.5" thickBot="1" x14ac:dyDescent="0.6"/>
    <row r="16" spans="1:9" x14ac:dyDescent="0.55000000000000004">
      <c r="A16" s="3"/>
      <c r="B16" s="3" t="s">
        <v>66</v>
      </c>
      <c r="C16" s="3" t="s">
        <v>54</v>
      </c>
      <c r="D16" s="3" t="s">
        <v>67</v>
      </c>
      <c r="E16" s="3" t="s">
        <v>68</v>
      </c>
      <c r="F16" s="3" t="s">
        <v>69</v>
      </c>
      <c r="G16" s="3" t="s">
        <v>70</v>
      </c>
      <c r="H16" s="3" t="s">
        <v>71</v>
      </c>
      <c r="I16" s="3" t="s">
        <v>72</v>
      </c>
    </row>
    <row r="17" spans="1:9" x14ac:dyDescent="0.55000000000000004">
      <c r="A17" s="1" t="s">
        <v>60</v>
      </c>
      <c r="B17" s="1">
        <v>9.120906999155921E-3</v>
      </c>
      <c r="C17" s="1">
        <v>4.6215606796237161E-3</v>
      </c>
      <c r="D17" s="1">
        <v>1.9735556084700241</v>
      </c>
      <c r="E17" s="1">
        <v>5.7705316433092922E-2</v>
      </c>
      <c r="F17" s="1">
        <v>-3.1757908196442322E-4</v>
      </c>
      <c r="G17" s="1">
        <v>1.8559393080276265E-2</v>
      </c>
      <c r="H17" s="1">
        <v>-3.1757908196442322E-4</v>
      </c>
      <c r="I17" s="1">
        <v>1.8559393080276265E-2</v>
      </c>
    </row>
    <row r="18" spans="1:9" x14ac:dyDescent="0.55000000000000004">
      <c r="A18" s="1" t="s">
        <v>27</v>
      </c>
      <c r="B18" s="1">
        <v>-5.5907959060983445E-4</v>
      </c>
      <c r="C18" s="1">
        <v>7.1490578398028645E-4</v>
      </c>
      <c r="D18" s="1">
        <v>-0.78203254629878771</v>
      </c>
      <c r="E18" s="1">
        <v>0.44032447672881003</v>
      </c>
      <c r="F18" s="1">
        <v>-2.019111982083216E-3</v>
      </c>
      <c r="G18" s="1">
        <v>9.0095280086354725E-4</v>
      </c>
      <c r="H18" s="1">
        <v>-2.019111982083216E-3</v>
      </c>
      <c r="I18" s="1">
        <v>9.0095280086354725E-4</v>
      </c>
    </row>
    <row r="19" spans="1:9" x14ac:dyDescent="0.55000000000000004">
      <c r="A19" s="1" t="s">
        <v>29</v>
      </c>
      <c r="B19" s="1">
        <v>4.8861912641644839E-5</v>
      </c>
      <c r="C19" s="1">
        <v>2.4500816285222205E-5</v>
      </c>
      <c r="D19" s="1">
        <v>1.9942973357633049</v>
      </c>
      <c r="E19" s="1">
        <v>5.527684452650386E-2</v>
      </c>
      <c r="F19" s="1">
        <v>-1.1754296145612803E-6</v>
      </c>
      <c r="G19" s="1">
        <v>9.8899254897850958E-5</v>
      </c>
      <c r="H19" s="1">
        <v>-1.1754296145612803E-6</v>
      </c>
      <c r="I19" s="1">
        <v>9.8899254897850958E-5</v>
      </c>
    </row>
    <row r="20" spans="1:9" x14ac:dyDescent="0.55000000000000004">
      <c r="A20" s="1" t="s">
        <v>30</v>
      </c>
      <c r="B20" s="1">
        <v>2.1684015877611483E-4</v>
      </c>
      <c r="C20" s="1">
        <v>2.6743510516876319E-5</v>
      </c>
      <c r="D20" s="1">
        <v>8.1081411746329728</v>
      </c>
      <c r="E20" s="1">
        <v>4.738880246578964E-9</v>
      </c>
      <c r="F20" s="1">
        <v>1.6222262386269583E-4</v>
      </c>
      <c r="G20" s="1">
        <v>2.7145769368953383E-4</v>
      </c>
      <c r="H20" s="1">
        <v>1.6222262386269583E-4</v>
      </c>
      <c r="I20" s="1">
        <v>2.7145769368953383E-4</v>
      </c>
    </row>
    <row r="21" spans="1:9" x14ac:dyDescent="0.55000000000000004">
      <c r="A21" s="1" t="s">
        <v>31</v>
      </c>
      <c r="B21" s="1">
        <v>4.8640975847186039E-5</v>
      </c>
      <c r="C21" s="1">
        <v>3.537316836237267E-5</v>
      </c>
      <c r="D21" s="1">
        <v>1.3750811165370946</v>
      </c>
      <c r="E21" s="1">
        <v>0.17928941625942363</v>
      </c>
      <c r="F21" s="1">
        <v>-2.3600671591394019E-5</v>
      </c>
      <c r="G21" s="1">
        <v>1.208826232857661E-4</v>
      </c>
      <c r="H21" s="1">
        <v>-2.3600671591394019E-5</v>
      </c>
      <c r="I21" s="1">
        <v>1.208826232857661E-4</v>
      </c>
    </row>
    <row r="22" spans="1:9" x14ac:dyDescent="0.55000000000000004">
      <c r="A22" s="1" t="s">
        <v>32</v>
      </c>
      <c r="B22" s="1">
        <v>0</v>
      </c>
      <c r="C22" s="1">
        <v>0</v>
      </c>
      <c r="D22" s="1">
        <v>65535</v>
      </c>
      <c r="E22" s="1" t="e">
        <v>#NUM!</v>
      </c>
      <c r="F22" s="1">
        <v>0</v>
      </c>
      <c r="G22" s="1">
        <v>0</v>
      </c>
      <c r="H22" s="1">
        <v>0</v>
      </c>
      <c r="I22" s="1">
        <v>0</v>
      </c>
    </row>
    <row r="23" spans="1:9" x14ac:dyDescent="0.55000000000000004">
      <c r="A23" s="1" t="s">
        <v>33</v>
      </c>
      <c r="B23" s="1">
        <v>-5.016340821672121E-4</v>
      </c>
      <c r="C23" s="1">
        <v>1.4866111724629445E-4</v>
      </c>
      <c r="D23" s="1">
        <v>-3.374346241029047</v>
      </c>
      <c r="E23" s="1" t="e">
        <v>#NUM!</v>
      </c>
      <c r="F23" s="1">
        <v>-8.0524058724228814E-4</v>
      </c>
      <c r="G23" s="1">
        <v>-1.9802757709213605E-4</v>
      </c>
      <c r="H23" s="1">
        <v>-8.0524058724228814E-4</v>
      </c>
      <c r="I23" s="1">
        <v>-1.9802757709213605E-4</v>
      </c>
    </row>
    <row r="24" spans="1:9" x14ac:dyDescent="0.55000000000000004">
      <c r="A24" s="1" t="s">
        <v>34</v>
      </c>
      <c r="B24" s="1">
        <v>0</v>
      </c>
      <c r="C24" s="1">
        <v>0</v>
      </c>
      <c r="D24" s="1">
        <v>65535</v>
      </c>
      <c r="E24" s="1" t="e">
        <v>#NUM!</v>
      </c>
      <c r="F24" s="1">
        <v>0</v>
      </c>
      <c r="G24" s="1">
        <v>0</v>
      </c>
      <c r="H24" s="1">
        <v>0</v>
      </c>
      <c r="I24" s="1">
        <v>0</v>
      </c>
    </row>
    <row r="25" spans="1:9" ht="18.5" thickBot="1" x14ac:dyDescent="0.6">
      <c r="A25" s="2" t="s">
        <v>35</v>
      </c>
      <c r="B25" s="2">
        <v>8.1105074121554177E-6</v>
      </c>
      <c r="C25" s="2">
        <v>2.6743510516876302E-5</v>
      </c>
      <c r="D25" s="2">
        <v>0.30327011134298693</v>
      </c>
      <c r="E25" s="2" t="e">
        <v>#NUM!</v>
      </c>
      <c r="F25" s="2">
        <v>-4.6507027501263535E-5</v>
      </c>
      <c r="G25" s="2">
        <v>6.2728042325574374E-5</v>
      </c>
      <c r="H25" s="2">
        <v>-4.6507027501263535E-5</v>
      </c>
      <c r="I25" s="2">
        <v>6.2728042325574374E-5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38"/>
  <sheetViews>
    <sheetView topLeftCell="Y11" workbookViewId="0">
      <selection activeCell="AE1" sqref="AE1"/>
    </sheetView>
  </sheetViews>
  <sheetFormatPr defaultRowHeight="18" x14ac:dyDescent="0.55000000000000004"/>
  <sheetData>
    <row r="1" spans="1:39" x14ac:dyDescent="0.5500000000000000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28</v>
      </c>
      <c r="AC1" t="s">
        <v>46</v>
      </c>
      <c r="AD1" t="s">
        <v>47</v>
      </c>
      <c r="AE1" t="s">
        <v>48</v>
      </c>
      <c r="AF1" t="s">
        <v>27</v>
      </c>
      <c r="AG1" t="s">
        <v>29</v>
      </c>
      <c r="AH1" t="s">
        <v>30</v>
      </c>
      <c r="AI1" t="s">
        <v>31</v>
      </c>
      <c r="AJ1" t="s">
        <v>32</v>
      </c>
      <c r="AK1" t="s">
        <v>33</v>
      </c>
      <c r="AL1" t="s">
        <v>34</v>
      </c>
      <c r="AM1" t="s">
        <v>35</v>
      </c>
    </row>
    <row r="2" spans="1:39" x14ac:dyDescent="0.55000000000000004">
      <c r="A2" t="s">
        <v>36</v>
      </c>
      <c r="B2">
        <v>567</v>
      </c>
      <c r="C2">
        <v>2760</v>
      </c>
      <c r="D2">
        <v>2285</v>
      </c>
      <c r="E2">
        <v>412</v>
      </c>
      <c r="F2">
        <v>502</v>
      </c>
      <c r="G2">
        <v>100</v>
      </c>
      <c r="H2">
        <v>350</v>
      </c>
      <c r="I2">
        <v>36</v>
      </c>
      <c r="J2">
        <v>26</v>
      </c>
      <c r="K2">
        <v>0</v>
      </c>
      <c r="L2">
        <v>500</v>
      </c>
      <c r="M2">
        <v>198</v>
      </c>
      <c r="N2">
        <v>271</v>
      </c>
      <c r="O2">
        <v>0</v>
      </c>
      <c r="P2">
        <v>10</v>
      </c>
      <c r="Q2">
        <v>465</v>
      </c>
      <c r="R2">
        <v>0</v>
      </c>
      <c r="S2">
        <v>970</v>
      </c>
      <c r="T2">
        <v>23</v>
      </c>
      <c r="U2">
        <v>46</v>
      </c>
      <c r="V2">
        <v>2121</v>
      </c>
      <c r="W2">
        <v>143</v>
      </c>
      <c r="X2">
        <v>0</v>
      </c>
      <c r="Y2">
        <v>0</v>
      </c>
      <c r="Z2">
        <v>0</v>
      </c>
      <c r="AA2">
        <v>0</v>
      </c>
      <c r="AB2">
        <v>2</v>
      </c>
      <c r="AC2">
        <f>$E2/$D2</f>
        <v>0.18030634573304158</v>
      </c>
      <c r="AD2">
        <f>($E2+$Q2)/($D2+$Q2)+$L2/$D2</f>
        <v>0.53772747165307344</v>
      </c>
      <c r="AE2">
        <f>$K2/$D2</f>
        <v>0</v>
      </c>
      <c r="AF2">
        <v>1</v>
      </c>
      <c r="AG2">
        <v>40</v>
      </c>
      <c r="AH2">
        <v>35</v>
      </c>
      <c r="AI2">
        <v>40</v>
      </c>
      <c r="AJ2">
        <v>40</v>
      </c>
      <c r="AK2">
        <v>40</v>
      </c>
      <c r="AL2">
        <v>40</v>
      </c>
      <c r="AM2">
        <v>40</v>
      </c>
    </row>
    <row r="3" spans="1:39" x14ac:dyDescent="0.55000000000000004">
      <c r="A3" t="s">
        <v>37</v>
      </c>
      <c r="B3">
        <v>567</v>
      </c>
      <c r="C3">
        <v>2698</v>
      </c>
      <c r="D3">
        <v>2192</v>
      </c>
      <c r="E3">
        <v>377</v>
      </c>
      <c r="F3">
        <v>489</v>
      </c>
      <c r="G3">
        <v>96</v>
      </c>
      <c r="H3">
        <v>318</v>
      </c>
      <c r="I3">
        <v>29</v>
      </c>
      <c r="J3">
        <v>28</v>
      </c>
      <c r="K3">
        <v>2</v>
      </c>
      <c r="L3">
        <v>468</v>
      </c>
      <c r="M3">
        <v>199</v>
      </c>
      <c r="N3">
        <v>237</v>
      </c>
      <c r="O3">
        <v>0</v>
      </c>
      <c r="P3">
        <v>14</v>
      </c>
      <c r="Q3">
        <v>492</v>
      </c>
      <c r="R3">
        <v>0</v>
      </c>
      <c r="S3">
        <v>958</v>
      </c>
      <c r="T3">
        <v>22</v>
      </c>
      <c r="U3">
        <v>30</v>
      </c>
      <c r="V3">
        <v>532</v>
      </c>
      <c r="W3">
        <v>37</v>
      </c>
      <c r="X3">
        <v>0</v>
      </c>
      <c r="Y3">
        <v>0</v>
      </c>
      <c r="Z3">
        <v>0</v>
      </c>
      <c r="AA3">
        <v>0</v>
      </c>
      <c r="AB3">
        <v>2</v>
      </c>
      <c r="AC3">
        <f t="shared" ref="AC3:AC38" si="0">$E3/$D3</f>
        <v>0.17198905109489052</v>
      </c>
      <c r="AD3">
        <f t="shared" ref="AD3:AD38" si="1">($E3+$Q3)/($D3+$Q3)+$L3/$D3</f>
        <v>0.5372741414383152</v>
      </c>
      <c r="AE3">
        <f t="shared" ref="AE3:AE38" si="2">$K3/$D3</f>
        <v>9.1240875912408756E-4</v>
      </c>
      <c r="AF3">
        <v>1</v>
      </c>
      <c r="AG3">
        <v>40</v>
      </c>
      <c r="AH3">
        <v>40</v>
      </c>
      <c r="AI3">
        <v>40</v>
      </c>
      <c r="AJ3">
        <v>40</v>
      </c>
      <c r="AK3">
        <v>40</v>
      </c>
      <c r="AL3">
        <v>40</v>
      </c>
      <c r="AM3">
        <v>40</v>
      </c>
    </row>
    <row r="4" spans="1:39" x14ac:dyDescent="0.55000000000000004">
      <c r="A4" t="s">
        <v>38</v>
      </c>
      <c r="B4">
        <v>567</v>
      </c>
      <c r="C4">
        <v>2635</v>
      </c>
      <c r="D4">
        <v>2186</v>
      </c>
      <c r="E4">
        <v>444</v>
      </c>
      <c r="F4">
        <v>588</v>
      </c>
      <c r="G4">
        <v>135</v>
      </c>
      <c r="H4">
        <v>367</v>
      </c>
      <c r="I4">
        <v>42</v>
      </c>
      <c r="J4">
        <v>32</v>
      </c>
      <c r="K4">
        <v>3</v>
      </c>
      <c r="L4">
        <v>559</v>
      </c>
      <c r="M4">
        <v>235</v>
      </c>
      <c r="N4">
        <v>236</v>
      </c>
      <c r="O4">
        <v>0</v>
      </c>
      <c r="P4">
        <v>7</v>
      </c>
      <c r="Q4">
        <v>442</v>
      </c>
      <c r="R4">
        <v>0</v>
      </c>
      <c r="S4">
        <v>939</v>
      </c>
      <c r="T4">
        <v>27</v>
      </c>
      <c r="U4">
        <v>19</v>
      </c>
      <c r="V4">
        <v>3641</v>
      </c>
      <c r="W4">
        <v>193</v>
      </c>
      <c r="X4">
        <v>0</v>
      </c>
      <c r="Y4">
        <v>0</v>
      </c>
      <c r="Z4">
        <v>0</v>
      </c>
      <c r="AA4">
        <v>0</v>
      </c>
      <c r="AB4">
        <v>2</v>
      </c>
      <c r="AC4">
        <f t="shared" si="0"/>
        <v>0.20311070448307411</v>
      </c>
      <c r="AD4">
        <f t="shared" si="1"/>
        <v>0.59285671514174187</v>
      </c>
      <c r="AE4">
        <f t="shared" si="2"/>
        <v>1.3723696248856359E-3</v>
      </c>
      <c r="AF4">
        <v>1</v>
      </c>
      <c r="AG4">
        <v>40</v>
      </c>
      <c r="AH4">
        <v>45</v>
      </c>
      <c r="AI4">
        <v>40</v>
      </c>
      <c r="AJ4">
        <v>40</v>
      </c>
      <c r="AK4">
        <v>40</v>
      </c>
      <c r="AL4">
        <v>40</v>
      </c>
      <c r="AM4">
        <v>40</v>
      </c>
    </row>
    <row r="5" spans="1:39" x14ac:dyDescent="0.55000000000000004">
      <c r="A5" t="s">
        <v>39</v>
      </c>
      <c r="B5">
        <v>567</v>
      </c>
      <c r="C5">
        <v>2565</v>
      </c>
      <c r="D5">
        <v>2120</v>
      </c>
      <c r="E5">
        <v>417</v>
      </c>
      <c r="F5">
        <v>675</v>
      </c>
      <c r="G5">
        <v>144</v>
      </c>
      <c r="H5">
        <v>353</v>
      </c>
      <c r="I5">
        <v>37</v>
      </c>
      <c r="J5">
        <v>24</v>
      </c>
      <c r="K5">
        <v>3</v>
      </c>
      <c r="L5">
        <v>511</v>
      </c>
      <c r="M5">
        <v>250</v>
      </c>
      <c r="N5">
        <v>220</v>
      </c>
      <c r="O5">
        <v>0</v>
      </c>
      <c r="P5">
        <v>11</v>
      </c>
      <c r="Q5">
        <v>434</v>
      </c>
      <c r="R5">
        <v>0</v>
      </c>
      <c r="S5">
        <v>887</v>
      </c>
      <c r="T5">
        <v>29</v>
      </c>
      <c r="U5">
        <v>26</v>
      </c>
      <c r="V5">
        <v>1048</v>
      </c>
      <c r="W5">
        <v>65</v>
      </c>
      <c r="X5">
        <v>0</v>
      </c>
      <c r="Y5">
        <v>0</v>
      </c>
      <c r="Z5">
        <v>0</v>
      </c>
      <c r="AA5">
        <v>0</v>
      </c>
      <c r="AB5">
        <v>2</v>
      </c>
      <c r="AC5">
        <f t="shared" si="0"/>
        <v>0.19669811320754718</v>
      </c>
      <c r="AD5">
        <f t="shared" si="1"/>
        <v>0.5742405549563393</v>
      </c>
      <c r="AE5">
        <f t="shared" si="2"/>
        <v>1.4150943396226414E-3</v>
      </c>
      <c r="AF5">
        <v>1</v>
      </c>
      <c r="AG5">
        <v>40</v>
      </c>
      <c r="AH5">
        <v>50</v>
      </c>
      <c r="AI5">
        <v>40</v>
      </c>
      <c r="AJ5">
        <v>40</v>
      </c>
      <c r="AK5">
        <v>40</v>
      </c>
      <c r="AL5">
        <v>40</v>
      </c>
      <c r="AM5">
        <v>40</v>
      </c>
    </row>
    <row r="6" spans="1:39" x14ac:dyDescent="0.55000000000000004">
      <c r="A6" t="s">
        <v>40</v>
      </c>
      <c r="B6">
        <v>567</v>
      </c>
      <c r="C6">
        <v>2497</v>
      </c>
      <c r="D6">
        <v>2051</v>
      </c>
      <c r="E6">
        <v>422</v>
      </c>
      <c r="F6">
        <v>629</v>
      </c>
      <c r="G6">
        <v>149</v>
      </c>
      <c r="H6">
        <v>354</v>
      </c>
      <c r="I6">
        <v>34</v>
      </c>
      <c r="J6">
        <v>27</v>
      </c>
      <c r="K6">
        <v>7</v>
      </c>
      <c r="L6">
        <v>531</v>
      </c>
      <c r="M6">
        <v>249</v>
      </c>
      <c r="N6">
        <v>235</v>
      </c>
      <c r="O6">
        <v>0</v>
      </c>
      <c r="P6">
        <v>14</v>
      </c>
      <c r="Q6">
        <v>432</v>
      </c>
      <c r="R6">
        <v>0</v>
      </c>
      <c r="S6">
        <v>843</v>
      </c>
      <c r="T6">
        <v>29</v>
      </c>
      <c r="U6">
        <v>20</v>
      </c>
      <c r="V6">
        <v>1365</v>
      </c>
      <c r="W6">
        <v>74</v>
      </c>
      <c r="X6">
        <v>0</v>
      </c>
      <c r="Y6">
        <v>0</v>
      </c>
      <c r="Z6">
        <v>0</v>
      </c>
      <c r="AA6">
        <v>0</v>
      </c>
      <c r="AB6">
        <v>2</v>
      </c>
      <c r="AC6">
        <f t="shared" si="0"/>
        <v>0.20575329107752316</v>
      </c>
      <c r="AD6">
        <f t="shared" si="1"/>
        <v>0.60283688221790177</v>
      </c>
      <c r="AE6">
        <f t="shared" si="2"/>
        <v>3.4129692832764505E-3</v>
      </c>
      <c r="AF6">
        <v>1</v>
      </c>
      <c r="AG6">
        <v>40</v>
      </c>
      <c r="AH6">
        <v>55</v>
      </c>
      <c r="AI6">
        <v>40</v>
      </c>
      <c r="AJ6">
        <v>40</v>
      </c>
      <c r="AK6">
        <v>40</v>
      </c>
      <c r="AL6">
        <v>40</v>
      </c>
      <c r="AM6">
        <v>40</v>
      </c>
    </row>
    <row r="7" spans="1:39" x14ac:dyDescent="0.55000000000000004">
      <c r="A7" t="s">
        <v>41</v>
      </c>
      <c r="B7">
        <v>567</v>
      </c>
      <c r="C7">
        <v>2440</v>
      </c>
      <c r="D7">
        <v>1992</v>
      </c>
      <c r="E7">
        <v>385</v>
      </c>
      <c r="F7">
        <v>559</v>
      </c>
      <c r="G7">
        <v>117</v>
      </c>
      <c r="H7">
        <v>314</v>
      </c>
      <c r="I7">
        <v>31</v>
      </c>
      <c r="J7">
        <v>29</v>
      </c>
      <c r="K7">
        <v>11</v>
      </c>
      <c r="L7">
        <v>507</v>
      </c>
      <c r="M7">
        <v>238</v>
      </c>
      <c r="N7">
        <v>222</v>
      </c>
      <c r="O7">
        <v>0</v>
      </c>
      <c r="P7">
        <v>8</v>
      </c>
      <c r="Q7">
        <v>440</v>
      </c>
      <c r="R7">
        <v>0</v>
      </c>
      <c r="S7">
        <v>851</v>
      </c>
      <c r="T7">
        <v>27</v>
      </c>
      <c r="U7">
        <v>22</v>
      </c>
      <c r="V7">
        <v>1240</v>
      </c>
      <c r="W7">
        <v>72</v>
      </c>
      <c r="X7">
        <v>0</v>
      </c>
      <c r="Y7">
        <v>0</v>
      </c>
      <c r="Z7">
        <v>0</v>
      </c>
      <c r="AA7">
        <v>0</v>
      </c>
      <c r="AB7">
        <v>2</v>
      </c>
      <c r="AC7">
        <f t="shared" si="0"/>
        <v>0.1932730923694779</v>
      </c>
      <c r="AD7">
        <f t="shared" si="1"/>
        <v>0.59374504597336708</v>
      </c>
      <c r="AE7">
        <f t="shared" si="2"/>
        <v>5.5220883534136548E-3</v>
      </c>
      <c r="AF7">
        <v>1</v>
      </c>
      <c r="AG7">
        <v>40</v>
      </c>
      <c r="AH7">
        <v>60</v>
      </c>
      <c r="AI7">
        <v>40</v>
      </c>
      <c r="AJ7">
        <v>40</v>
      </c>
      <c r="AK7">
        <v>40</v>
      </c>
      <c r="AL7">
        <v>40</v>
      </c>
      <c r="AM7">
        <v>40</v>
      </c>
    </row>
    <row r="8" spans="1:39" x14ac:dyDescent="0.55000000000000004">
      <c r="A8" t="s">
        <v>42</v>
      </c>
      <c r="B8">
        <v>567</v>
      </c>
      <c r="C8">
        <v>2392</v>
      </c>
      <c r="D8">
        <v>1978</v>
      </c>
      <c r="E8">
        <v>404</v>
      </c>
      <c r="F8">
        <v>572</v>
      </c>
      <c r="G8">
        <v>123</v>
      </c>
      <c r="H8">
        <v>336</v>
      </c>
      <c r="I8">
        <v>34</v>
      </c>
      <c r="J8">
        <v>24</v>
      </c>
      <c r="K8">
        <v>10</v>
      </c>
      <c r="L8">
        <v>516</v>
      </c>
      <c r="M8">
        <v>231</v>
      </c>
      <c r="N8">
        <v>213</v>
      </c>
      <c r="O8">
        <v>0</v>
      </c>
      <c r="P8">
        <v>8</v>
      </c>
      <c r="Q8">
        <v>406</v>
      </c>
      <c r="R8">
        <v>0</v>
      </c>
      <c r="S8">
        <v>759</v>
      </c>
      <c r="T8">
        <v>25</v>
      </c>
      <c r="U8">
        <v>21</v>
      </c>
      <c r="V8">
        <v>2150</v>
      </c>
      <c r="W8">
        <v>134</v>
      </c>
      <c r="X8">
        <v>0</v>
      </c>
      <c r="Y8">
        <v>0</v>
      </c>
      <c r="Z8">
        <v>0</v>
      </c>
      <c r="AA8">
        <v>0</v>
      </c>
      <c r="AB8">
        <v>2</v>
      </c>
      <c r="AC8">
        <f t="shared" si="0"/>
        <v>0.20424671385237614</v>
      </c>
      <c r="AD8">
        <f t="shared" si="1"/>
        <v>0.6006346658885322</v>
      </c>
      <c r="AE8">
        <f t="shared" si="2"/>
        <v>5.0556117290192111E-3</v>
      </c>
      <c r="AF8">
        <v>1</v>
      </c>
      <c r="AG8">
        <v>40</v>
      </c>
      <c r="AH8">
        <v>65</v>
      </c>
      <c r="AI8">
        <v>40</v>
      </c>
      <c r="AJ8">
        <v>40</v>
      </c>
      <c r="AK8">
        <v>40</v>
      </c>
      <c r="AL8">
        <v>40</v>
      </c>
      <c r="AM8">
        <v>40</v>
      </c>
    </row>
    <row r="9" spans="1:39" x14ac:dyDescent="0.55000000000000004">
      <c r="A9" t="s">
        <v>43</v>
      </c>
      <c r="B9">
        <v>567</v>
      </c>
      <c r="C9">
        <v>2318</v>
      </c>
      <c r="D9">
        <v>1914</v>
      </c>
      <c r="E9">
        <v>422</v>
      </c>
      <c r="F9">
        <v>556</v>
      </c>
      <c r="G9">
        <v>122</v>
      </c>
      <c r="H9">
        <v>350</v>
      </c>
      <c r="I9">
        <v>31</v>
      </c>
      <c r="J9">
        <v>20</v>
      </c>
      <c r="K9">
        <v>21</v>
      </c>
      <c r="L9">
        <v>556</v>
      </c>
      <c r="M9">
        <v>255</v>
      </c>
      <c r="N9">
        <v>221</v>
      </c>
      <c r="O9">
        <v>0</v>
      </c>
      <c r="P9">
        <v>10</v>
      </c>
      <c r="Q9">
        <v>394</v>
      </c>
      <c r="R9">
        <v>0</v>
      </c>
      <c r="S9">
        <v>816</v>
      </c>
      <c r="T9">
        <v>21</v>
      </c>
      <c r="U9">
        <v>28</v>
      </c>
      <c r="V9">
        <v>612</v>
      </c>
      <c r="W9">
        <v>38</v>
      </c>
      <c r="X9">
        <v>0</v>
      </c>
      <c r="Y9">
        <v>0</v>
      </c>
      <c r="Z9">
        <v>0</v>
      </c>
      <c r="AA9">
        <v>0</v>
      </c>
      <c r="AB9">
        <v>2</v>
      </c>
      <c r="AC9">
        <f t="shared" si="0"/>
        <v>0.22048066875653083</v>
      </c>
      <c r="AD9">
        <f t="shared" si="1"/>
        <v>0.64404397769604249</v>
      </c>
      <c r="AE9">
        <f t="shared" si="2"/>
        <v>1.0971786833855799E-2</v>
      </c>
      <c r="AF9">
        <v>1</v>
      </c>
      <c r="AG9">
        <v>40</v>
      </c>
      <c r="AH9">
        <v>70</v>
      </c>
      <c r="AI9">
        <v>40</v>
      </c>
      <c r="AJ9">
        <v>40</v>
      </c>
      <c r="AK9">
        <v>40</v>
      </c>
      <c r="AL9">
        <v>40</v>
      </c>
      <c r="AM9">
        <v>40</v>
      </c>
    </row>
    <row r="10" spans="1:39" x14ac:dyDescent="0.55000000000000004">
      <c r="A10" t="s">
        <v>44</v>
      </c>
      <c r="B10">
        <v>567</v>
      </c>
      <c r="C10">
        <v>1315</v>
      </c>
      <c r="D10">
        <v>1108</v>
      </c>
      <c r="E10">
        <v>204</v>
      </c>
      <c r="F10">
        <v>289</v>
      </c>
      <c r="G10">
        <v>58</v>
      </c>
      <c r="H10">
        <v>166</v>
      </c>
      <c r="I10">
        <v>20</v>
      </c>
      <c r="J10">
        <v>15</v>
      </c>
      <c r="K10">
        <v>3</v>
      </c>
      <c r="L10">
        <v>263</v>
      </c>
      <c r="M10">
        <v>115</v>
      </c>
      <c r="N10">
        <v>123</v>
      </c>
      <c r="O10">
        <v>0</v>
      </c>
      <c r="P10">
        <v>3</v>
      </c>
      <c r="Q10">
        <v>204</v>
      </c>
      <c r="R10">
        <v>0</v>
      </c>
      <c r="S10">
        <v>491</v>
      </c>
      <c r="T10">
        <v>7</v>
      </c>
      <c r="U10">
        <v>9</v>
      </c>
      <c r="V10">
        <v>727</v>
      </c>
      <c r="W10">
        <v>48</v>
      </c>
      <c r="X10">
        <v>0</v>
      </c>
      <c r="Y10">
        <v>0</v>
      </c>
      <c r="Z10">
        <v>0</v>
      </c>
      <c r="AA10">
        <v>0</v>
      </c>
      <c r="AB10">
        <v>2</v>
      </c>
      <c r="AC10">
        <f t="shared" si="0"/>
        <v>0.18411552346570398</v>
      </c>
      <c r="AD10">
        <f t="shared" si="1"/>
        <v>0.54834023069472571</v>
      </c>
      <c r="AE10">
        <f t="shared" si="2"/>
        <v>2.707581227436823E-3</v>
      </c>
      <c r="AF10">
        <v>0</v>
      </c>
      <c r="AG10">
        <v>40</v>
      </c>
      <c r="AH10">
        <v>40</v>
      </c>
      <c r="AI10">
        <v>40</v>
      </c>
      <c r="AJ10">
        <v>40</v>
      </c>
      <c r="AK10">
        <v>40</v>
      </c>
      <c r="AL10">
        <v>40</v>
      </c>
      <c r="AM10">
        <v>40</v>
      </c>
    </row>
    <row r="11" spans="1:39" x14ac:dyDescent="0.55000000000000004">
      <c r="A11" t="s">
        <v>36</v>
      </c>
      <c r="B11">
        <v>376</v>
      </c>
      <c r="C11">
        <v>1823</v>
      </c>
      <c r="D11">
        <v>1510</v>
      </c>
      <c r="E11">
        <v>261</v>
      </c>
      <c r="F11">
        <v>390</v>
      </c>
      <c r="G11">
        <v>71</v>
      </c>
      <c r="H11">
        <v>212</v>
      </c>
      <c r="I11">
        <v>31</v>
      </c>
      <c r="J11">
        <v>16</v>
      </c>
      <c r="K11">
        <v>2</v>
      </c>
      <c r="L11">
        <v>330</v>
      </c>
      <c r="M11">
        <v>146</v>
      </c>
      <c r="N11">
        <v>194</v>
      </c>
      <c r="O11">
        <v>0</v>
      </c>
      <c r="P11">
        <v>3</v>
      </c>
      <c r="Q11">
        <v>310</v>
      </c>
      <c r="R11">
        <v>0</v>
      </c>
      <c r="S11">
        <v>723</v>
      </c>
      <c r="T11">
        <v>14</v>
      </c>
      <c r="U11">
        <v>12</v>
      </c>
      <c r="V11">
        <v>1409</v>
      </c>
      <c r="W11">
        <v>98</v>
      </c>
      <c r="X11">
        <v>0</v>
      </c>
      <c r="Y11">
        <v>0</v>
      </c>
      <c r="Z11">
        <v>0</v>
      </c>
      <c r="AA11">
        <v>0</v>
      </c>
      <c r="AB11">
        <v>2</v>
      </c>
      <c r="AC11">
        <f t="shared" si="0"/>
        <v>0.17284768211920529</v>
      </c>
      <c r="AD11">
        <f t="shared" si="1"/>
        <v>0.53227931009387963</v>
      </c>
      <c r="AE11">
        <f t="shared" si="2"/>
        <v>1.3245033112582781E-3</v>
      </c>
      <c r="AF11">
        <v>1</v>
      </c>
      <c r="AG11">
        <v>35</v>
      </c>
      <c r="AH11">
        <v>40</v>
      </c>
      <c r="AI11">
        <v>40</v>
      </c>
      <c r="AJ11">
        <v>40</v>
      </c>
      <c r="AK11">
        <v>40</v>
      </c>
      <c r="AL11">
        <v>40</v>
      </c>
      <c r="AM11">
        <v>40</v>
      </c>
    </row>
    <row r="12" spans="1:39" x14ac:dyDescent="0.55000000000000004">
      <c r="A12" t="s">
        <v>37</v>
      </c>
      <c r="B12">
        <v>376</v>
      </c>
      <c r="C12">
        <v>1781</v>
      </c>
      <c r="D12">
        <v>1464</v>
      </c>
      <c r="E12">
        <v>276</v>
      </c>
      <c r="F12">
        <v>348</v>
      </c>
      <c r="G12">
        <v>70</v>
      </c>
      <c r="H12">
        <v>225</v>
      </c>
      <c r="I12">
        <v>23</v>
      </c>
      <c r="J12">
        <v>24</v>
      </c>
      <c r="K12">
        <v>4</v>
      </c>
      <c r="L12">
        <v>359</v>
      </c>
      <c r="M12">
        <v>139</v>
      </c>
      <c r="N12">
        <v>187</v>
      </c>
      <c r="O12">
        <v>0</v>
      </c>
      <c r="P12">
        <v>7</v>
      </c>
      <c r="Q12">
        <v>310</v>
      </c>
      <c r="R12">
        <v>0</v>
      </c>
      <c r="S12">
        <v>610</v>
      </c>
      <c r="T12">
        <v>17</v>
      </c>
      <c r="U12">
        <v>17</v>
      </c>
      <c r="V12">
        <v>328</v>
      </c>
      <c r="W12">
        <v>16</v>
      </c>
      <c r="X12">
        <v>0</v>
      </c>
      <c r="Y12">
        <v>0</v>
      </c>
      <c r="Z12">
        <v>0</v>
      </c>
      <c r="AA12">
        <v>0</v>
      </c>
      <c r="AB12">
        <v>2</v>
      </c>
      <c r="AC12">
        <f t="shared" si="0"/>
        <v>0.18852459016393441</v>
      </c>
      <c r="AD12">
        <f t="shared" si="1"/>
        <v>0.57554552399258263</v>
      </c>
      <c r="AE12">
        <f t="shared" si="2"/>
        <v>2.7322404371584699E-3</v>
      </c>
      <c r="AF12">
        <v>1</v>
      </c>
      <c r="AG12">
        <v>40</v>
      </c>
      <c r="AH12">
        <v>40</v>
      </c>
      <c r="AI12">
        <v>40</v>
      </c>
      <c r="AJ12">
        <v>40</v>
      </c>
      <c r="AK12">
        <v>40</v>
      </c>
      <c r="AL12">
        <v>40</v>
      </c>
      <c r="AM12">
        <v>40</v>
      </c>
    </row>
    <row r="13" spans="1:39" x14ac:dyDescent="0.55000000000000004">
      <c r="A13" t="s">
        <v>38</v>
      </c>
      <c r="B13">
        <v>376</v>
      </c>
      <c r="C13">
        <v>1737</v>
      </c>
      <c r="D13">
        <v>1436</v>
      </c>
      <c r="E13">
        <v>321</v>
      </c>
      <c r="F13">
        <v>376</v>
      </c>
      <c r="G13">
        <v>100</v>
      </c>
      <c r="H13">
        <v>266</v>
      </c>
      <c r="I13">
        <v>31</v>
      </c>
      <c r="J13">
        <v>19</v>
      </c>
      <c r="K13">
        <v>5</v>
      </c>
      <c r="L13">
        <v>405</v>
      </c>
      <c r="M13">
        <v>174</v>
      </c>
      <c r="N13">
        <v>188</v>
      </c>
      <c r="O13">
        <v>0</v>
      </c>
      <c r="P13">
        <v>3</v>
      </c>
      <c r="Q13">
        <v>298</v>
      </c>
      <c r="R13">
        <v>0</v>
      </c>
      <c r="S13">
        <v>546</v>
      </c>
      <c r="T13">
        <v>14</v>
      </c>
      <c r="U13">
        <v>13</v>
      </c>
      <c r="V13">
        <v>2271</v>
      </c>
      <c r="W13">
        <v>140</v>
      </c>
      <c r="X13">
        <v>0</v>
      </c>
      <c r="Y13">
        <v>0</v>
      </c>
      <c r="Z13">
        <v>0</v>
      </c>
      <c r="AA13">
        <v>0</v>
      </c>
      <c r="AB13">
        <v>2</v>
      </c>
      <c r="AC13">
        <f t="shared" si="0"/>
        <v>0.22353760445682452</v>
      </c>
      <c r="AD13">
        <f t="shared" si="1"/>
        <v>0.63901151153563185</v>
      </c>
      <c r="AE13">
        <f t="shared" si="2"/>
        <v>3.4818941504178272E-3</v>
      </c>
      <c r="AF13">
        <v>1</v>
      </c>
      <c r="AG13">
        <v>45</v>
      </c>
      <c r="AH13">
        <v>40</v>
      </c>
      <c r="AI13">
        <v>40</v>
      </c>
      <c r="AJ13">
        <v>40</v>
      </c>
      <c r="AK13">
        <v>40</v>
      </c>
      <c r="AL13">
        <v>40</v>
      </c>
      <c r="AM13">
        <v>40</v>
      </c>
    </row>
    <row r="14" spans="1:39" x14ac:dyDescent="0.55000000000000004">
      <c r="A14" t="s">
        <v>39</v>
      </c>
      <c r="B14">
        <v>376</v>
      </c>
      <c r="C14">
        <v>1696</v>
      </c>
      <c r="D14">
        <v>1409</v>
      </c>
      <c r="E14">
        <v>351</v>
      </c>
      <c r="F14">
        <v>427</v>
      </c>
      <c r="G14">
        <v>123</v>
      </c>
      <c r="H14">
        <v>291</v>
      </c>
      <c r="I14">
        <v>35</v>
      </c>
      <c r="J14">
        <v>24</v>
      </c>
      <c r="K14">
        <v>1</v>
      </c>
      <c r="L14">
        <v>437</v>
      </c>
      <c r="M14">
        <v>205</v>
      </c>
      <c r="N14">
        <v>204</v>
      </c>
      <c r="O14">
        <v>0</v>
      </c>
      <c r="P14">
        <v>12</v>
      </c>
      <c r="Q14">
        <v>275</v>
      </c>
      <c r="R14">
        <v>0</v>
      </c>
      <c r="S14">
        <v>453</v>
      </c>
      <c r="T14">
        <v>22</v>
      </c>
      <c r="U14">
        <v>22</v>
      </c>
      <c r="V14">
        <v>635</v>
      </c>
      <c r="W14">
        <v>41</v>
      </c>
      <c r="X14">
        <v>0</v>
      </c>
      <c r="Y14">
        <v>0</v>
      </c>
      <c r="Z14">
        <v>0</v>
      </c>
      <c r="AA14">
        <v>0</v>
      </c>
      <c r="AB14">
        <v>2</v>
      </c>
      <c r="AC14">
        <f t="shared" si="0"/>
        <v>0.24911284599006386</v>
      </c>
      <c r="AD14">
        <f t="shared" si="1"/>
        <v>0.68188300861951245</v>
      </c>
      <c r="AE14">
        <f t="shared" si="2"/>
        <v>7.0972320794889996E-4</v>
      </c>
      <c r="AF14">
        <v>1</v>
      </c>
      <c r="AG14">
        <v>50</v>
      </c>
      <c r="AH14">
        <v>40</v>
      </c>
      <c r="AI14">
        <v>40</v>
      </c>
      <c r="AJ14">
        <v>40</v>
      </c>
      <c r="AK14">
        <v>40</v>
      </c>
      <c r="AL14">
        <v>40</v>
      </c>
      <c r="AM14">
        <v>40</v>
      </c>
    </row>
    <row r="15" spans="1:39" x14ac:dyDescent="0.55000000000000004">
      <c r="A15" t="s">
        <v>40</v>
      </c>
      <c r="B15">
        <v>376</v>
      </c>
      <c r="C15">
        <v>1653</v>
      </c>
      <c r="D15">
        <v>1368</v>
      </c>
      <c r="E15">
        <v>289</v>
      </c>
      <c r="F15">
        <v>445</v>
      </c>
      <c r="G15">
        <v>97</v>
      </c>
      <c r="H15">
        <v>245</v>
      </c>
      <c r="I15">
        <v>23</v>
      </c>
      <c r="J15">
        <v>17</v>
      </c>
      <c r="K15">
        <v>4</v>
      </c>
      <c r="L15">
        <v>358</v>
      </c>
      <c r="M15">
        <v>174</v>
      </c>
      <c r="N15">
        <v>198</v>
      </c>
      <c r="O15">
        <v>0</v>
      </c>
      <c r="P15">
        <v>5</v>
      </c>
      <c r="Q15">
        <v>280</v>
      </c>
      <c r="R15">
        <v>0</v>
      </c>
      <c r="S15">
        <v>432</v>
      </c>
      <c r="T15">
        <v>19</v>
      </c>
      <c r="U15">
        <v>17</v>
      </c>
      <c r="V15">
        <v>903</v>
      </c>
      <c r="W15">
        <v>50</v>
      </c>
      <c r="X15">
        <v>0</v>
      </c>
      <c r="Y15">
        <v>0</v>
      </c>
      <c r="Z15">
        <v>0</v>
      </c>
      <c r="AA15">
        <v>0</v>
      </c>
      <c r="AB15">
        <v>2</v>
      </c>
      <c r="AC15">
        <f t="shared" si="0"/>
        <v>0.21125730994152048</v>
      </c>
      <c r="AD15">
        <f t="shared" si="1"/>
        <v>0.6069628967240106</v>
      </c>
      <c r="AE15">
        <f t="shared" si="2"/>
        <v>2.9239766081871343E-3</v>
      </c>
      <c r="AF15">
        <v>1</v>
      </c>
      <c r="AG15">
        <v>55</v>
      </c>
      <c r="AH15">
        <v>40</v>
      </c>
      <c r="AI15">
        <v>40</v>
      </c>
      <c r="AJ15">
        <v>40</v>
      </c>
      <c r="AK15">
        <v>40</v>
      </c>
      <c r="AL15">
        <v>40</v>
      </c>
      <c r="AM15">
        <v>40</v>
      </c>
    </row>
    <row r="16" spans="1:39" x14ac:dyDescent="0.55000000000000004">
      <c r="A16" t="s">
        <v>41</v>
      </c>
      <c r="B16">
        <v>376</v>
      </c>
      <c r="C16">
        <v>1610</v>
      </c>
      <c r="D16">
        <v>1333</v>
      </c>
      <c r="E16">
        <v>341</v>
      </c>
      <c r="F16">
        <v>420</v>
      </c>
      <c r="G16">
        <v>113</v>
      </c>
      <c r="H16">
        <v>278</v>
      </c>
      <c r="I16">
        <v>38</v>
      </c>
      <c r="J16">
        <v>24</v>
      </c>
      <c r="K16">
        <v>1</v>
      </c>
      <c r="L16">
        <v>430</v>
      </c>
      <c r="M16">
        <v>195</v>
      </c>
      <c r="N16">
        <v>180</v>
      </c>
      <c r="O16">
        <v>0</v>
      </c>
      <c r="P16">
        <v>9</v>
      </c>
      <c r="Q16">
        <v>268</v>
      </c>
      <c r="R16">
        <v>0</v>
      </c>
      <c r="S16">
        <v>441</v>
      </c>
      <c r="T16">
        <v>20</v>
      </c>
      <c r="U16">
        <v>7</v>
      </c>
      <c r="V16">
        <v>808</v>
      </c>
      <c r="W16">
        <v>52</v>
      </c>
      <c r="X16">
        <v>0</v>
      </c>
      <c r="Y16">
        <v>0</v>
      </c>
      <c r="Z16">
        <v>0</v>
      </c>
      <c r="AA16">
        <v>0</v>
      </c>
      <c r="AB16">
        <v>2</v>
      </c>
      <c r="AC16">
        <f t="shared" si="0"/>
        <v>0.2558139534883721</v>
      </c>
      <c r="AD16">
        <f t="shared" si="1"/>
        <v>0.70296790312506297</v>
      </c>
      <c r="AE16">
        <f t="shared" si="2"/>
        <v>7.501875468867217E-4</v>
      </c>
      <c r="AF16">
        <v>1</v>
      </c>
      <c r="AG16">
        <v>60</v>
      </c>
      <c r="AH16">
        <v>40</v>
      </c>
      <c r="AI16">
        <v>40</v>
      </c>
      <c r="AJ16">
        <v>40</v>
      </c>
      <c r="AK16">
        <v>40</v>
      </c>
      <c r="AL16">
        <v>40</v>
      </c>
      <c r="AM16">
        <v>40</v>
      </c>
    </row>
    <row r="17" spans="1:39" x14ac:dyDescent="0.55000000000000004">
      <c r="A17" t="s">
        <v>42</v>
      </c>
      <c r="B17">
        <v>376</v>
      </c>
      <c r="C17">
        <v>1579</v>
      </c>
      <c r="D17">
        <v>1293</v>
      </c>
      <c r="E17">
        <v>331</v>
      </c>
      <c r="F17">
        <v>411</v>
      </c>
      <c r="G17">
        <v>105</v>
      </c>
      <c r="H17">
        <v>278</v>
      </c>
      <c r="I17">
        <v>21</v>
      </c>
      <c r="J17">
        <v>30</v>
      </c>
      <c r="K17">
        <v>2</v>
      </c>
      <c r="L17">
        <v>418</v>
      </c>
      <c r="M17">
        <v>191</v>
      </c>
      <c r="N17">
        <v>167</v>
      </c>
      <c r="O17">
        <v>0</v>
      </c>
      <c r="P17">
        <v>9</v>
      </c>
      <c r="Q17">
        <v>277</v>
      </c>
      <c r="R17">
        <v>0</v>
      </c>
      <c r="S17">
        <v>376</v>
      </c>
      <c r="T17">
        <v>15</v>
      </c>
      <c r="U17">
        <v>17</v>
      </c>
      <c r="V17">
        <v>1472</v>
      </c>
      <c r="W17">
        <v>99</v>
      </c>
      <c r="X17">
        <v>0</v>
      </c>
      <c r="Y17">
        <v>0</v>
      </c>
      <c r="Z17">
        <v>0</v>
      </c>
      <c r="AA17">
        <v>0</v>
      </c>
      <c r="AB17">
        <v>2</v>
      </c>
      <c r="AC17">
        <f t="shared" si="0"/>
        <v>0.25599381283836042</v>
      </c>
      <c r="AD17">
        <f t="shared" si="1"/>
        <v>0.71054034216580209</v>
      </c>
      <c r="AE17">
        <f t="shared" si="2"/>
        <v>1.5467904098994587E-3</v>
      </c>
      <c r="AF17">
        <v>1</v>
      </c>
      <c r="AG17">
        <v>65</v>
      </c>
      <c r="AH17">
        <v>40</v>
      </c>
      <c r="AI17">
        <v>40</v>
      </c>
      <c r="AJ17">
        <v>40</v>
      </c>
      <c r="AK17">
        <v>40</v>
      </c>
      <c r="AL17">
        <v>40</v>
      </c>
      <c r="AM17">
        <v>40</v>
      </c>
    </row>
    <row r="18" spans="1:39" x14ac:dyDescent="0.55000000000000004">
      <c r="A18" t="s">
        <v>43</v>
      </c>
      <c r="B18">
        <v>376</v>
      </c>
      <c r="C18">
        <v>1542</v>
      </c>
      <c r="D18">
        <v>1249</v>
      </c>
      <c r="E18">
        <v>315</v>
      </c>
      <c r="F18">
        <v>428</v>
      </c>
      <c r="G18">
        <v>113</v>
      </c>
      <c r="H18">
        <v>251</v>
      </c>
      <c r="I18">
        <v>31</v>
      </c>
      <c r="J18">
        <v>27</v>
      </c>
      <c r="K18">
        <v>6</v>
      </c>
      <c r="L18">
        <v>418</v>
      </c>
      <c r="M18">
        <v>221</v>
      </c>
      <c r="N18">
        <v>139</v>
      </c>
      <c r="O18">
        <v>0</v>
      </c>
      <c r="P18">
        <v>13</v>
      </c>
      <c r="Q18">
        <v>280</v>
      </c>
      <c r="R18">
        <v>0</v>
      </c>
      <c r="S18">
        <v>336</v>
      </c>
      <c r="T18">
        <v>18</v>
      </c>
      <c r="U18">
        <v>18</v>
      </c>
      <c r="V18">
        <v>426</v>
      </c>
      <c r="W18">
        <v>27</v>
      </c>
      <c r="X18">
        <v>0</v>
      </c>
      <c r="Y18">
        <v>0</v>
      </c>
      <c r="Z18">
        <v>0</v>
      </c>
      <c r="AA18">
        <v>0</v>
      </c>
      <c r="AB18">
        <v>2</v>
      </c>
      <c r="AC18">
        <f t="shared" si="0"/>
        <v>0.25220176140912731</v>
      </c>
      <c r="AD18">
        <f t="shared" si="1"/>
        <v>0.72381096505719944</v>
      </c>
      <c r="AE18">
        <f t="shared" si="2"/>
        <v>4.8038430744595673E-3</v>
      </c>
      <c r="AF18">
        <v>1</v>
      </c>
      <c r="AG18">
        <v>70</v>
      </c>
      <c r="AH18">
        <v>40</v>
      </c>
      <c r="AI18">
        <v>40</v>
      </c>
      <c r="AJ18">
        <v>40</v>
      </c>
      <c r="AK18">
        <v>40</v>
      </c>
      <c r="AL18">
        <v>40</v>
      </c>
      <c r="AM18">
        <v>40</v>
      </c>
    </row>
    <row r="19" spans="1:39" x14ac:dyDescent="0.55000000000000004">
      <c r="A19" t="s">
        <v>36</v>
      </c>
      <c r="B19">
        <v>3645</v>
      </c>
      <c r="C19">
        <v>17580</v>
      </c>
      <c r="D19">
        <v>14432</v>
      </c>
      <c r="E19">
        <v>2433</v>
      </c>
      <c r="F19">
        <v>3579</v>
      </c>
      <c r="G19">
        <v>645</v>
      </c>
      <c r="H19">
        <v>2087</v>
      </c>
      <c r="I19">
        <v>178</v>
      </c>
      <c r="J19">
        <v>157</v>
      </c>
      <c r="K19">
        <v>11</v>
      </c>
      <c r="L19">
        <v>2958</v>
      </c>
      <c r="M19">
        <v>1295</v>
      </c>
      <c r="N19">
        <v>1531</v>
      </c>
      <c r="O19">
        <v>0</v>
      </c>
      <c r="P19">
        <v>55</v>
      </c>
      <c r="Q19">
        <v>3093</v>
      </c>
      <c r="R19">
        <v>0</v>
      </c>
      <c r="S19">
        <v>6830</v>
      </c>
      <c r="T19">
        <v>152</v>
      </c>
      <c r="U19">
        <v>156</v>
      </c>
      <c r="V19">
        <v>13232</v>
      </c>
      <c r="W19">
        <v>782</v>
      </c>
      <c r="X19">
        <v>0</v>
      </c>
      <c r="Y19">
        <v>0</v>
      </c>
      <c r="Z19">
        <v>0</v>
      </c>
      <c r="AA19">
        <v>0</v>
      </c>
      <c r="AB19">
        <v>2</v>
      </c>
      <c r="AC19">
        <f t="shared" si="0"/>
        <v>0.16858370288248337</v>
      </c>
      <c r="AD19">
        <f t="shared" si="1"/>
        <v>0.52028216738204214</v>
      </c>
      <c r="AE19">
        <f t="shared" si="2"/>
        <v>7.6219512195121954E-4</v>
      </c>
      <c r="AF19">
        <v>1</v>
      </c>
      <c r="AG19">
        <v>35</v>
      </c>
      <c r="AH19">
        <v>40</v>
      </c>
      <c r="AI19">
        <v>35</v>
      </c>
      <c r="AJ19">
        <v>40</v>
      </c>
      <c r="AK19">
        <v>40</v>
      </c>
      <c r="AL19">
        <v>40</v>
      </c>
      <c r="AM19">
        <v>40</v>
      </c>
    </row>
    <row r="20" spans="1:39" x14ac:dyDescent="0.55000000000000004">
      <c r="A20" t="s">
        <v>37</v>
      </c>
      <c r="B20">
        <v>3645</v>
      </c>
      <c r="C20">
        <v>17164</v>
      </c>
      <c r="D20">
        <v>14187</v>
      </c>
      <c r="E20">
        <v>2718</v>
      </c>
      <c r="F20">
        <v>3309</v>
      </c>
      <c r="G20">
        <v>693</v>
      </c>
      <c r="H20">
        <v>2296</v>
      </c>
      <c r="I20">
        <v>223</v>
      </c>
      <c r="J20">
        <v>177</v>
      </c>
      <c r="K20">
        <v>22</v>
      </c>
      <c r="L20">
        <v>3361</v>
      </c>
      <c r="M20">
        <v>1367</v>
      </c>
      <c r="N20">
        <v>1553</v>
      </c>
      <c r="O20">
        <v>0</v>
      </c>
      <c r="P20">
        <v>54</v>
      </c>
      <c r="Q20">
        <v>2923</v>
      </c>
      <c r="R20">
        <v>0</v>
      </c>
      <c r="S20">
        <v>6010</v>
      </c>
      <c r="T20">
        <v>181</v>
      </c>
      <c r="U20">
        <v>184</v>
      </c>
      <c r="V20">
        <v>3339</v>
      </c>
      <c r="W20">
        <v>168</v>
      </c>
      <c r="X20">
        <v>0</v>
      </c>
      <c r="Y20">
        <v>0</v>
      </c>
      <c r="Z20">
        <v>0</v>
      </c>
      <c r="AA20">
        <v>0</v>
      </c>
      <c r="AB20">
        <v>2</v>
      </c>
      <c r="AC20">
        <f t="shared" si="0"/>
        <v>0.19158384436455911</v>
      </c>
      <c r="AD20">
        <f t="shared" si="1"/>
        <v>0.56659726718639236</v>
      </c>
      <c r="AE20">
        <f t="shared" si="2"/>
        <v>1.550715443716078E-3</v>
      </c>
      <c r="AF20">
        <v>1</v>
      </c>
      <c r="AG20">
        <v>40</v>
      </c>
      <c r="AH20">
        <v>40</v>
      </c>
      <c r="AI20">
        <v>40</v>
      </c>
      <c r="AJ20">
        <v>40</v>
      </c>
      <c r="AK20">
        <v>40</v>
      </c>
      <c r="AL20">
        <v>40</v>
      </c>
      <c r="AM20">
        <v>40</v>
      </c>
    </row>
    <row r="21" spans="1:39" x14ac:dyDescent="0.55000000000000004">
      <c r="A21" t="s">
        <v>38</v>
      </c>
      <c r="B21">
        <v>3645</v>
      </c>
      <c r="C21">
        <v>16781</v>
      </c>
      <c r="D21">
        <v>13770</v>
      </c>
      <c r="E21">
        <v>2684</v>
      </c>
      <c r="F21">
        <v>3465</v>
      </c>
      <c r="G21">
        <v>756</v>
      </c>
      <c r="H21">
        <v>2225</v>
      </c>
      <c r="I21">
        <v>227</v>
      </c>
      <c r="J21">
        <v>203</v>
      </c>
      <c r="K21">
        <v>29</v>
      </c>
      <c r="L21">
        <v>3404</v>
      </c>
      <c r="M21">
        <v>1420</v>
      </c>
      <c r="N21">
        <v>1566</v>
      </c>
      <c r="O21">
        <v>0</v>
      </c>
      <c r="P21">
        <v>57</v>
      </c>
      <c r="Q21">
        <v>2954</v>
      </c>
      <c r="R21">
        <v>0</v>
      </c>
      <c r="S21">
        <v>5733</v>
      </c>
      <c r="T21">
        <v>142</v>
      </c>
      <c r="U21">
        <v>162</v>
      </c>
      <c r="V21">
        <v>22137</v>
      </c>
      <c r="W21">
        <v>1209</v>
      </c>
      <c r="X21">
        <v>0</v>
      </c>
      <c r="Y21">
        <v>0</v>
      </c>
      <c r="Z21">
        <v>0</v>
      </c>
      <c r="AA21">
        <v>0</v>
      </c>
      <c r="AB21">
        <v>2</v>
      </c>
      <c r="AC21">
        <f t="shared" si="0"/>
        <v>0.19491648511256354</v>
      </c>
      <c r="AD21">
        <f t="shared" si="1"/>
        <v>0.58432437295876483</v>
      </c>
      <c r="AE21">
        <f t="shared" si="2"/>
        <v>2.1060275962236745E-3</v>
      </c>
      <c r="AF21">
        <v>1</v>
      </c>
      <c r="AG21">
        <v>40</v>
      </c>
      <c r="AH21">
        <v>40</v>
      </c>
      <c r="AI21">
        <v>45</v>
      </c>
      <c r="AJ21">
        <v>40</v>
      </c>
      <c r="AK21">
        <v>40</v>
      </c>
      <c r="AL21">
        <v>40</v>
      </c>
      <c r="AM21">
        <v>40</v>
      </c>
    </row>
    <row r="22" spans="1:39" x14ac:dyDescent="0.55000000000000004">
      <c r="A22" t="s">
        <v>39</v>
      </c>
      <c r="B22">
        <v>3645</v>
      </c>
      <c r="C22">
        <v>16394</v>
      </c>
      <c r="D22">
        <v>13464</v>
      </c>
      <c r="E22">
        <v>2607</v>
      </c>
      <c r="F22">
        <v>3966</v>
      </c>
      <c r="G22">
        <v>841</v>
      </c>
      <c r="H22">
        <v>2063</v>
      </c>
      <c r="I22">
        <v>343</v>
      </c>
      <c r="J22">
        <v>176</v>
      </c>
      <c r="K22">
        <v>25</v>
      </c>
      <c r="L22">
        <v>3377</v>
      </c>
      <c r="M22">
        <v>1506</v>
      </c>
      <c r="N22">
        <v>1642</v>
      </c>
      <c r="O22">
        <v>0</v>
      </c>
      <c r="P22">
        <v>73</v>
      </c>
      <c r="Q22">
        <v>2857</v>
      </c>
      <c r="R22">
        <v>0</v>
      </c>
      <c r="S22">
        <v>5665</v>
      </c>
      <c r="T22">
        <v>89</v>
      </c>
      <c r="U22">
        <v>153</v>
      </c>
      <c r="V22">
        <v>6571</v>
      </c>
      <c r="W22">
        <v>381</v>
      </c>
      <c r="X22">
        <v>0</v>
      </c>
      <c r="Y22">
        <v>0</v>
      </c>
      <c r="Z22">
        <v>0</v>
      </c>
      <c r="AA22">
        <v>0</v>
      </c>
      <c r="AB22">
        <v>2</v>
      </c>
      <c r="AC22">
        <f t="shared" si="0"/>
        <v>0.19362745098039216</v>
      </c>
      <c r="AD22">
        <f t="shared" si="1"/>
        <v>0.58560040134347147</v>
      </c>
      <c r="AE22">
        <f t="shared" si="2"/>
        <v>1.8568033273915626E-3</v>
      </c>
      <c r="AF22">
        <v>1</v>
      </c>
      <c r="AG22">
        <v>40</v>
      </c>
      <c r="AH22">
        <v>40</v>
      </c>
      <c r="AI22">
        <v>50</v>
      </c>
      <c r="AJ22">
        <v>40</v>
      </c>
      <c r="AK22">
        <v>40</v>
      </c>
      <c r="AL22">
        <v>40</v>
      </c>
      <c r="AM22">
        <v>40</v>
      </c>
    </row>
    <row r="23" spans="1:39" x14ac:dyDescent="0.55000000000000004">
      <c r="A23" t="s">
        <v>40</v>
      </c>
      <c r="B23">
        <v>3645</v>
      </c>
      <c r="C23">
        <v>16001</v>
      </c>
      <c r="D23">
        <v>13060</v>
      </c>
      <c r="E23">
        <v>2515</v>
      </c>
      <c r="F23">
        <v>4043</v>
      </c>
      <c r="G23">
        <v>867</v>
      </c>
      <c r="H23">
        <v>1845</v>
      </c>
      <c r="I23">
        <v>441</v>
      </c>
      <c r="J23">
        <v>199</v>
      </c>
      <c r="K23">
        <v>30</v>
      </c>
      <c r="L23">
        <v>3444</v>
      </c>
      <c r="M23">
        <v>1630</v>
      </c>
      <c r="N23">
        <v>1736</v>
      </c>
      <c r="O23">
        <v>0</v>
      </c>
      <c r="P23">
        <v>68</v>
      </c>
      <c r="Q23">
        <v>2873</v>
      </c>
      <c r="R23">
        <v>0</v>
      </c>
      <c r="S23">
        <v>5480</v>
      </c>
      <c r="T23">
        <v>52</v>
      </c>
      <c r="U23">
        <v>169</v>
      </c>
      <c r="V23">
        <v>8439</v>
      </c>
      <c r="W23">
        <v>546</v>
      </c>
      <c r="X23">
        <v>0</v>
      </c>
      <c r="Y23">
        <v>0</v>
      </c>
      <c r="Z23">
        <v>0</v>
      </c>
      <c r="AA23">
        <v>0</v>
      </c>
      <c r="AB23">
        <v>2</v>
      </c>
      <c r="AC23">
        <f t="shared" si="0"/>
        <v>0.19257274119448697</v>
      </c>
      <c r="AD23">
        <f t="shared" si="1"/>
        <v>0.60187204285479901</v>
      </c>
      <c r="AE23">
        <f t="shared" si="2"/>
        <v>2.2970903522205209E-3</v>
      </c>
      <c r="AF23">
        <v>1</v>
      </c>
      <c r="AG23">
        <v>40</v>
      </c>
      <c r="AH23">
        <v>40</v>
      </c>
      <c r="AI23">
        <v>55</v>
      </c>
      <c r="AJ23">
        <v>40</v>
      </c>
      <c r="AK23">
        <v>40</v>
      </c>
      <c r="AL23">
        <v>40</v>
      </c>
      <c r="AM23">
        <v>40</v>
      </c>
    </row>
    <row r="24" spans="1:39" x14ac:dyDescent="0.55000000000000004">
      <c r="A24" t="s">
        <v>41</v>
      </c>
      <c r="B24">
        <v>3645</v>
      </c>
      <c r="C24">
        <v>15587</v>
      </c>
      <c r="D24">
        <v>12712</v>
      </c>
      <c r="E24">
        <v>2407</v>
      </c>
      <c r="F24">
        <v>3757</v>
      </c>
      <c r="G24">
        <v>768</v>
      </c>
      <c r="H24">
        <v>1608</v>
      </c>
      <c r="I24">
        <v>577</v>
      </c>
      <c r="J24">
        <v>190</v>
      </c>
      <c r="K24">
        <v>32</v>
      </c>
      <c r="L24">
        <v>3460</v>
      </c>
      <c r="M24">
        <v>1566</v>
      </c>
      <c r="N24">
        <v>1717</v>
      </c>
      <c r="O24">
        <v>0</v>
      </c>
      <c r="P24">
        <v>66</v>
      </c>
      <c r="Q24">
        <v>2809</v>
      </c>
      <c r="R24">
        <v>0</v>
      </c>
      <c r="S24">
        <v>5367</v>
      </c>
      <c r="T24">
        <v>27</v>
      </c>
      <c r="U24">
        <v>137</v>
      </c>
      <c r="V24">
        <v>7901</v>
      </c>
      <c r="W24">
        <v>466</v>
      </c>
      <c r="X24">
        <v>0</v>
      </c>
      <c r="Y24">
        <v>0</v>
      </c>
      <c r="Z24">
        <v>0</v>
      </c>
      <c r="AA24">
        <v>0</v>
      </c>
      <c r="AB24">
        <v>2</v>
      </c>
      <c r="AC24">
        <f t="shared" si="0"/>
        <v>0.1893486469477659</v>
      </c>
      <c r="AD24">
        <f t="shared" si="1"/>
        <v>0.60824458419659122</v>
      </c>
      <c r="AE24">
        <f t="shared" si="2"/>
        <v>2.5173064820641915E-3</v>
      </c>
      <c r="AF24">
        <v>1</v>
      </c>
      <c r="AG24">
        <v>40</v>
      </c>
      <c r="AH24">
        <v>40</v>
      </c>
      <c r="AI24">
        <v>60</v>
      </c>
      <c r="AJ24">
        <v>40</v>
      </c>
      <c r="AK24">
        <v>40</v>
      </c>
      <c r="AL24">
        <v>40</v>
      </c>
      <c r="AM24">
        <v>40</v>
      </c>
    </row>
    <row r="25" spans="1:39" x14ac:dyDescent="0.55000000000000004">
      <c r="A25" t="s">
        <v>42</v>
      </c>
      <c r="B25">
        <v>3645</v>
      </c>
      <c r="C25">
        <v>15213</v>
      </c>
      <c r="D25">
        <v>12342</v>
      </c>
      <c r="E25">
        <v>2809</v>
      </c>
      <c r="F25">
        <v>3814</v>
      </c>
      <c r="G25">
        <v>916</v>
      </c>
      <c r="H25">
        <v>2226</v>
      </c>
      <c r="I25">
        <v>350</v>
      </c>
      <c r="J25">
        <v>208</v>
      </c>
      <c r="K25">
        <v>25</v>
      </c>
      <c r="L25">
        <v>3650</v>
      </c>
      <c r="M25">
        <v>1832</v>
      </c>
      <c r="N25">
        <v>1567</v>
      </c>
      <c r="O25">
        <v>0</v>
      </c>
      <c r="P25">
        <v>71</v>
      </c>
      <c r="Q25">
        <v>2800</v>
      </c>
      <c r="R25">
        <v>0</v>
      </c>
      <c r="S25">
        <v>3968</v>
      </c>
      <c r="T25">
        <v>70</v>
      </c>
      <c r="U25">
        <v>149</v>
      </c>
      <c r="V25">
        <v>13879</v>
      </c>
      <c r="W25">
        <v>890</v>
      </c>
      <c r="X25">
        <v>0</v>
      </c>
      <c r="Y25">
        <v>0</v>
      </c>
      <c r="Z25">
        <v>0</v>
      </c>
      <c r="AA25">
        <v>0</v>
      </c>
      <c r="AB25">
        <v>2</v>
      </c>
      <c r="AC25">
        <f t="shared" si="0"/>
        <v>0.22759682385350835</v>
      </c>
      <c r="AD25">
        <f t="shared" si="1"/>
        <v>0.66616475788506413</v>
      </c>
      <c r="AE25">
        <f t="shared" si="2"/>
        <v>2.0256036298817049E-3</v>
      </c>
      <c r="AF25">
        <v>1</v>
      </c>
      <c r="AG25">
        <v>50</v>
      </c>
      <c r="AH25">
        <v>40</v>
      </c>
      <c r="AI25">
        <v>50</v>
      </c>
      <c r="AJ25">
        <v>40</v>
      </c>
      <c r="AK25">
        <v>40</v>
      </c>
      <c r="AL25">
        <v>40</v>
      </c>
      <c r="AM25">
        <v>40</v>
      </c>
    </row>
    <row r="26" spans="1:39" x14ac:dyDescent="0.55000000000000004">
      <c r="A26" t="s">
        <v>43</v>
      </c>
      <c r="B26">
        <v>3645</v>
      </c>
      <c r="C26">
        <v>14778</v>
      </c>
      <c r="D26">
        <v>11951</v>
      </c>
      <c r="E26">
        <v>3042</v>
      </c>
      <c r="F26">
        <v>3830</v>
      </c>
      <c r="G26">
        <v>1060</v>
      </c>
      <c r="H26">
        <v>2064</v>
      </c>
      <c r="I26">
        <v>728</v>
      </c>
      <c r="J26">
        <v>213</v>
      </c>
      <c r="K26">
        <v>37</v>
      </c>
      <c r="L26">
        <v>4307</v>
      </c>
      <c r="M26">
        <v>2011</v>
      </c>
      <c r="N26">
        <v>1551</v>
      </c>
      <c r="O26">
        <v>0</v>
      </c>
      <c r="P26">
        <v>116</v>
      </c>
      <c r="Q26">
        <v>2711</v>
      </c>
      <c r="R26">
        <v>0</v>
      </c>
      <c r="S26">
        <v>3460</v>
      </c>
      <c r="T26">
        <v>35</v>
      </c>
      <c r="U26">
        <v>157</v>
      </c>
      <c r="V26">
        <v>3948</v>
      </c>
      <c r="W26">
        <v>257</v>
      </c>
      <c r="X26">
        <v>0</v>
      </c>
      <c r="Y26">
        <v>0</v>
      </c>
      <c r="Z26">
        <v>0</v>
      </c>
      <c r="AA26">
        <v>0</v>
      </c>
      <c r="AB26">
        <v>2</v>
      </c>
      <c r="AC26">
        <f t="shared" si="0"/>
        <v>0.25453936909045266</v>
      </c>
      <c r="AD26">
        <f t="shared" si="1"/>
        <v>0.75276309857120038</v>
      </c>
      <c r="AE26">
        <f t="shared" si="2"/>
        <v>3.0959752321981426E-3</v>
      </c>
      <c r="AF26">
        <v>1</v>
      </c>
      <c r="AG26">
        <v>60</v>
      </c>
      <c r="AH26">
        <v>40</v>
      </c>
      <c r="AI26">
        <v>60</v>
      </c>
      <c r="AJ26">
        <v>40</v>
      </c>
      <c r="AK26">
        <v>40</v>
      </c>
      <c r="AL26">
        <v>40</v>
      </c>
      <c r="AM26">
        <v>40</v>
      </c>
    </row>
    <row r="27" spans="1:39" x14ac:dyDescent="0.55000000000000004">
      <c r="A27" t="s">
        <v>44</v>
      </c>
      <c r="B27">
        <v>3645</v>
      </c>
      <c r="C27">
        <v>8610</v>
      </c>
      <c r="D27">
        <v>7189</v>
      </c>
      <c r="E27">
        <v>1333</v>
      </c>
      <c r="F27">
        <v>2536</v>
      </c>
      <c r="G27">
        <v>488</v>
      </c>
      <c r="H27">
        <v>1047</v>
      </c>
      <c r="I27">
        <v>197</v>
      </c>
      <c r="J27">
        <v>82</v>
      </c>
      <c r="K27">
        <v>7</v>
      </c>
      <c r="L27">
        <v>1715</v>
      </c>
      <c r="M27">
        <v>924</v>
      </c>
      <c r="N27">
        <v>663</v>
      </c>
      <c r="O27">
        <v>0</v>
      </c>
      <c r="P27">
        <v>44</v>
      </c>
      <c r="Q27">
        <v>1377</v>
      </c>
      <c r="R27">
        <v>0</v>
      </c>
      <c r="S27">
        <v>2992</v>
      </c>
      <c r="T27">
        <v>24</v>
      </c>
      <c r="U27">
        <v>79</v>
      </c>
      <c r="V27">
        <v>4642</v>
      </c>
      <c r="W27">
        <v>288</v>
      </c>
      <c r="X27">
        <v>0</v>
      </c>
      <c r="Y27">
        <v>0</v>
      </c>
      <c r="Z27">
        <v>0</v>
      </c>
      <c r="AA27">
        <v>0</v>
      </c>
      <c r="AB27">
        <v>2</v>
      </c>
      <c r="AC27">
        <f t="shared" si="0"/>
        <v>0.1854221727639449</v>
      </c>
      <c r="AD27">
        <f t="shared" si="1"/>
        <v>0.5549259418988729</v>
      </c>
      <c r="AE27">
        <f t="shared" si="2"/>
        <v>9.7370983446932818E-4</v>
      </c>
      <c r="AF27">
        <v>0</v>
      </c>
      <c r="AG27">
        <v>40</v>
      </c>
      <c r="AH27">
        <v>40</v>
      </c>
      <c r="AI27">
        <v>40</v>
      </c>
      <c r="AJ27">
        <v>40</v>
      </c>
      <c r="AK27">
        <v>40</v>
      </c>
      <c r="AL27">
        <v>40</v>
      </c>
      <c r="AM27">
        <v>40</v>
      </c>
    </row>
    <row r="28" spans="1:39" x14ac:dyDescent="0.55000000000000004">
      <c r="A28" t="s">
        <v>45</v>
      </c>
      <c r="B28">
        <v>3397</v>
      </c>
      <c r="C28">
        <v>5303</v>
      </c>
      <c r="D28">
        <v>4222</v>
      </c>
      <c r="E28">
        <v>400</v>
      </c>
      <c r="F28">
        <v>1546</v>
      </c>
      <c r="G28">
        <v>153</v>
      </c>
      <c r="H28">
        <v>343</v>
      </c>
      <c r="I28">
        <v>29</v>
      </c>
      <c r="J28">
        <v>26</v>
      </c>
      <c r="K28">
        <v>2</v>
      </c>
      <c r="L28">
        <v>487</v>
      </c>
      <c r="M28">
        <v>377</v>
      </c>
      <c r="N28">
        <v>435</v>
      </c>
      <c r="O28">
        <v>0</v>
      </c>
      <c r="P28">
        <v>18</v>
      </c>
      <c r="Q28">
        <v>1063</v>
      </c>
      <c r="R28">
        <v>0</v>
      </c>
      <c r="S28">
        <v>2954</v>
      </c>
      <c r="T28">
        <v>13</v>
      </c>
      <c r="U28">
        <v>26</v>
      </c>
      <c r="V28">
        <v>1905</v>
      </c>
      <c r="W28">
        <v>98</v>
      </c>
      <c r="X28">
        <v>0</v>
      </c>
      <c r="Y28">
        <v>0</v>
      </c>
      <c r="Z28">
        <v>0</v>
      </c>
      <c r="AA28">
        <v>0</v>
      </c>
      <c r="AB28">
        <v>2</v>
      </c>
      <c r="AC28">
        <f t="shared" si="0"/>
        <v>9.4741828517290377E-2</v>
      </c>
      <c r="AD28">
        <f t="shared" si="1"/>
        <v>0.39216936827278115</v>
      </c>
      <c r="AE28">
        <f t="shared" si="2"/>
        <v>4.7370914258645192E-4</v>
      </c>
      <c r="AF28">
        <v>1</v>
      </c>
      <c r="AG28">
        <v>13</v>
      </c>
      <c r="AH28">
        <v>18</v>
      </c>
      <c r="AI28">
        <v>42</v>
      </c>
      <c r="AJ28">
        <v>41</v>
      </c>
      <c r="AK28">
        <v>30</v>
      </c>
      <c r="AL28">
        <v>50</v>
      </c>
      <c r="AM28">
        <v>31</v>
      </c>
    </row>
    <row r="29" spans="1:39" x14ac:dyDescent="0.55000000000000004">
      <c r="A29" t="s">
        <v>36</v>
      </c>
      <c r="B29">
        <v>4022</v>
      </c>
      <c r="C29">
        <v>19341</v>
      </c>
      <c r="D29">
        <v>15889</v>
      </c>
      <c r="E29">
        <v>2907</v>
      </c>
      <c r="F29">
        <v>3528</v>
      </c>
      <c r="G29">
        <v>681</v>
      </c>
      <c r="H29">
        <v>2411</v>
      </c>
      <c r="I29">
        <v>244</v>
      </c>
      <c r="J29">
        <v>216</v>
      </c>
      <c r="K29">
        <v>36</v>
      </c>
      <c r="L29">
        <v>3691</v>
      </c>
      <c r="M29">
        <v>1467</v>
      </c>
      <c r="N29">
        <v>1761</v>
      </c>
      <c r="O29">
        <v>0</v>
      </c>
      <c r="P29">
        <v>63</v>
      </c>
      <c r="Q29">
        <v>3389</v>
      </c>
      <c r="R29">
        <v>0</v>
      </c>
      <c r="S29">
        <v>6741</v>
      </c>
      <c r="T29">
        <v>139</v>
      </c>
      <c r="U29">
        <v>176</v>
      </c>
      <c r="V29">
        <v>15087</v>
      </c>
      <c r="W29">
        <v>933</v>
      </c>
      <c r="X29">
        <v>0</v>
      </c>
      <c r="Y29">
        <v>0</v>
      </c>
      <c r="Z29">
        <v>0</v>
      </c>
      <c r="AA29">
        <v>0</v>
      </c>
      <c r="AB29">
        <v>2</v>
      </c>
      <c r="AC29">
        <f t="shared" si="0"/>
        <v>0.18295676254012211</v>
      </c>
      <c r="AD29">
        <f t="shared" si="1"/>
        <v>0.55888897004899074</v>
      </c>
      <c r="AE29">
        <f t="shared" si="2"/>
        <v>2.2657184215494996E-3</v>
      </c>
      <c r="AF29">
        <v>1</v>
      </c>
      <c r="AG29">
        <v>40</v>
      </c>
      <c r="AH29">
        <v>40</v>
      </c>
      <c r="AI29">
        <v>40</v>
      </c>
      <c r="AJ29">
        <v>40</v>
      </c>
      <c r="AK29">
        <v>40</v>
      </c>
      <c r="AL29">
        <v>40</v>
      </c>
      <c r="AM29">
        <v>35</v>
      </c>
    </row>
    <row r="30" spans="1:39" x14ac:dyDescent="0.55000000000000004">
      <c r="A30" t="s">
        <v>37</v>
      </c>
      <c r="B30">
        <v>4022</v>
      </c>
      <c r="C30">
        <v>18906</v>
      </c>
      <c r="D30">
        <v>15545</v>
      </c>
      <c r="E30">
        <v>2859</v>
      </c>
      <c r="F30">
        <v>3578</v>
      </c>
      <c r="G30">
        <v>729</v>
      </c>
      <c r="H30">
        <v>2399</v>
      </c>
      <c r="I30">
        <v>230</v>
      </c>
      <c r="J30">
        <v>204</v>
      </c>
      <c r="K30">
        <v>26</v>
      </c>
      <c r="L30">
        <v>3575</v>
      </c>
      <c r="M30">
        <v>1430</v>
      </c>
      <c r="N30">
        <v>1675</v>
      </c>
      <c r="O30">
        <v>0</v>
      </c>
      <c r="P30">
        <v>63</v>
      </c>
      <c r="Q30">
        <v>3298</v>
      </c>
      <c r="R30">
        <v>0</v>
      </c>
      <c r="S30">
        <v>6592</v>
      </c>
      <c r="T30">
        <v>188</v>
      </c>
      <c r="U30">
        <v>205</v>
      </c>
      <c r="V30">
        <v>3763</v>
      </c>
      <c r="W30">
        <v>211</v>
      </c>
      <c r="X30">
        <v>0</v>
      </c>
      <c r="Y30">
        <v>0</v>
      </c>
      <c r="Z30">
        <v>0</v>
      </c>
      <c r="AA30">
        <v>0</v>
      </c>
      <c r="AB30">
        <v>2</v>
      </c>
      <c r="AC30">
        <f t="shared" si="0"/>
        <v>0.18391765841106464</v>
      </c>
      <c r="AD30">
        <f t="shared" si="1"/>
        <v>0.55673012495952956</v>
      </c>
      <c r="AE30">
        <f t="shared" si="2"/>
        <v>1.6725635252492763E-3</v>
      </c>
      <c r="AF30">
        <v>1</v>
      </c>
      <c r="AG30">
        <v>40</v>
      </c>
      <c r="AH30">
        <v>40</v>
      </c>
      <c r="AI30">
        <v>40</v>
      </c>
      <c r="AJ30">
        <v>40</v>
      </c>
      <c r="AK30">
        <v>40</v>
      </c>
      <c r="AL30">
        <v>40</v>
      </c>
      <c r="AM30">
        <v>40</v>
      </c>
    </row>
    <row r="31" spans="1:39" x14ac:dyDescent="0.55000000000000004">
      <c r="A31" t="s">
        <v>38</v>
      </c>
      <c r="B31">
        <v>4022</v>
      </c>
      <c r="C31">
        <v>18499</v>
      </c>
      <c r="D31">
        <v>15126</v>
      </c>
      <c r="E31">
        <v>2745</v>
      </c>
      <c r="F31">
        <v>3881</v>
      </c>
      <c r="G31">
        <v>737</v>
      </c>
      <c r="H31">
        <v>2308</v>
      </c>
      <c r="I31">
        <v>230</v>
      </c>
      <c r="J31">
        <v>176</v>
      </c>
      <c r="K31">
        <v>31</v>
      </c>
      <c r="L31">
        <v>3420</v>
      </c>
      <c r="M31">
        <v>1425</v>
      </c>
      <c r="N31">
        <v>1585</v>
      </c>
      <c r="O31">
        <v>0</v>
      </c>
      <c r="P31">
        <v>78</v>
      </c>
      <c r="Q31">
        <v>3295</v>
      </c>
      <c r="R31">
        <v>0</v>
      </c>
      <c r="S31">
        <v>6380</v>
      </c>
      <c r="T31">
        <v>214</v>
      </c>
      <c r="U31">
        <v>168</v>
      </c>
      <c r="V31">
        <v>24975</v>
      </c>
      <c r="W31">
        <v>1391</v>
      </c>
      <c r="X31">
        <v>0</v>
      </c>
      <c r="Y31">
        <v>0</v>
      </c>
      <c r="Z31">
        <v>0</v>
      </c>
      <c r="AA31">
        <v>0</v>
      </c>
      <c r="AB31">
        <v>2</v>
      </c>
      <c r="AC31">
        <f t="shared" si="0"/>
        <v>0.18147560491868306</v>
      </c>
      <c r="AD31">
        <f t="shared" si="1"/>
        <v>0.5539874047738963</v>
      </c>
      <c r="AE31">
        <f t="shared" si="2"/>
        <v>2.0494512759486978E-3</v>
      </c>
      <c r="AF31">
        <v>1</v>
      </c>
      <c r="AG31">
        <v>40</v>
      </c>
      <c r="AH31">
        <v>40</v>
      </c>
      <c r="AI31">
        <v>40</v>
      </c>
      <c r="AJ31">
        <v>40</v>
      </c>
      <c r="AK31">
        <v>40</v>
      </c>
      <c r="AL31">
        <v>40</v>
      </c>
      <c r="AM31">
        <v>45</v>
      </c>
    </row>
    <row r="32" spans="1:39" x14ac:dyDescent="0.55000000000000004">
      <c r="A32" t="s">
        <v>39</v>
      </c>
      <c r="B32">
        <v>4022</v>
      </c>
      <c r="C32">
        <v>18052</v>
      </c>
      <c r="D32">
        <v>14784</v>
      </c>
      <c r="E32">
        <v>2745</v>
      </c>
      <c r="F32">
        <v>4291</v>
      </c>
      <c r="G32">
        <v>872</v>
      </c>
      <c r="H32">
        <v>2305</v>
      </c>
      <c r="I32">
        <v>210</v>
      </c>
      <c r="J32">
        <v>211</v>
      </c>
      <c r="K32">
        <v>19</v>
      </c>
      <c r="L32">
        <v>3434</v>
      </c>
      <c r="M32">
        <v>1629</v>
      </c>
      <c r="N32">
        <v>1607</v>
      </c>
      <c r="O32">
        <v>0</v>
      </c>
      <c r="P32">
        <v>69</v>
      </c>
      <c r="Q32">
        <v>3199</v>
      </c>
      <c r="R32">
        <v>0</v>
      </c>
      <c r="S32">
        <v>6157</v>
      </c>
      <c r="T32">
        <v>154</v>
      </c>
      <c r="U32">
        <v>179</v>
      </c>
      <c r="V32">
        <v>7288</v>
      </c>
      <c r="W32">
        <v>437</v>
      </c>
      <c r="X32">
        <v>0</v>
      </c>
      <c r="Y32">
        <v>0</v>
      </c>
      <c r="Z32">
        <v>0</v>
      </c>
      <c r="AA32">
        <v>0</v>
      </c>
      <c r="AB32">
        <v>2</v>
      </c>
      <c r="AC32">
        <f t="shared" si="0"/>
        <v>0.18567370129870131</v>
      </c>
      <c r="AD32">
        <f t="shared" si="1"/>
        <v>0.56281253212208837</v>
      </c>
      <c r="AE32">
        <f t="shared" si="2"/>
        <v>1.2851731601731602E-3</v>
      </c>
      <c r="AF32">
        <v>1</v>
      </c>
      <c r="AG32">
        <v>40</v>
      </c>
      <c r="AH32">
        <v>40</v>
      </c>
      <c r="AI32">
        <v>40</v>
      </c>
      <c r="AJ32">
        <v>40</v>
      </c>
      <c r="AK32">
        <v>40</v>
      </c>
      <c r="AL32">
        <v>40</v>
      </c>
      <c r="AM32">
        <v>50</v>
      </c>
    </row>
    <row r="33" spans="1:39" x14ac:dyDescent="0.55000000000000004">
      <c r="A33" t="s">
        <v>40</v>
      </c>
      <c r="B33">
        <v>4022</v>
      </c>
      <c r="C33">
        <v>17610</v>
      </c>
      <c r="D33">
        <v>14419</v>
      </c>
      <c r="E33">
        <v>2823</v>
      </c>
      <c r="F33">
        <v>4285</v>
      </c>
      <c r="G33">
        <v>864</v>
      </c>
      <c r="H33">
        <v>2359</v>
      </c>
      <c r="I33">
        <v>246</v>
      </c>
      <c r="J33">
        <v>197</v>
      </c>
      <c r="K33">
        <v>21</v>
      </c>
      <c r="L33">
        <v>3526</v>
      </c>
      <c r="M33">
        <v>1667</v>
      </c>
      <c r="N33">
        <v>1649</v>
      </c>
      <c r="O33">
        <v>0</v>
      </c>
      <c r="P33">
        <v>78</v>
      </c>
      <c r="Q33">
        <v>3113</v>
      </c>
      <c r="R33">
        <v>0</v>
      </c>
      <c r="S33">
        <v>6007</v>
      </c>
      <c r="T33">
        <v>139</v>
      </c>
      <c r="U33">
        <v>156</v>
      </c>
      <c r="V33">
        <v>9555</v>
      </c>
      <c r="W33">
        <v>595</v>
      </c>
      <c r="X33">
        <v>0</v>
      </c>
      <c r="Y33">
        <v>0</v>
      </c>
      <c r="Z33">
        <v>0</v>
      </c>
      <c r="AA33">
        <v>0</v>
      </c>
      <c r="AB33">
        <v>2</v>
      </c>
      <c r="AC33">
        <f t="shared" si="0"/>
        <v>0.19578334142450932</v>
      </c>
      <c r="AD33">
        <f t="shared" si="1"/>
        <v>0.58311933687895678</v>
      </c>
      <c r="AE33">
        <f t="shared" si="2"/>
        <v>1.4564116790346071E-3</v>
      </c>
      <c r="AF33">
        <v>1</v>
      </c>
      <c r="AG33">
        <v>40</v>
      </c>
      <c r="AH33">
        <v>40</v>
      </c>
      <c r="AI33">
        <v>40</v>
      </c>
      <c r="AJ33">
        <v>40</v>
      </c>
      <c r="AK33">
        <v>40</v>
      </c>
      <c r="AL33">
        <v>40</v>
      </c>
      <c r="AM33">
        <v>55</v>
      </c>
    </row>
    <row r="34" spans="1:39" x14ac:dyDescent="0.55000000000000004">
      <c r="A34" t="s">
        <v>41</v>
      </c>
      <c r="B34">
        <v>4022</v>
      </c>
      <c r="C34">
        <v>17148</v>
      </c>
      <c r="D34">
        <v>14016</v>
      </c>
      <c r="E34">
        <v>2662</v>
      </c>
      <c r="F34">
        <v>3955</v>
      </c>
      <c r="G34">
        <v>825</v>
      </c>
      <c r="H34">
        <v>2205</v>
      </c>
      <c r="I34">
        <v>254</v>
      </c>
      <c r="J34">
        <v>178</v>
      </c>
      <c r="K34">
        <v>25</v>
      </c>
      <c r="L34">
        <v>3347</v>
      </c>
      <c r="M34">
        <v>1643</v>
      </c>
      <c r="N34">
        <v>1528</v>
      </c>
      <c r="O34">
        <v>0</v>
      </c>
      <c r="P34">
        <v>60</v>
      </c>
      <c r="Q34">
        <v>3072</v>
      </c>
      <c r="R34">
        <v>0</v>
      </c>
      <c r="S34">
        <v>5795</v>
      </c>
      <c r="T34">
        <v>145</v>
      </c>
      <c r="U34">
        <v>141</v>
      </c>
      <c r="V34">
        <v>8790</v>
      </c>
      <c r="W34">
        <v>508</v>
      </c>
      <c r="X34">
        <v>0</v>
      </c>
      <c r="Y34">
        <v>0</v>
      </c>
      <c r="Z34">
        <v>0</v>
      </c>
      <c r="AA34">
        <v>0</v>
      </c>
      <c r="AB34">
        <v>2</v>
      </c>
      <c r="AC34">
        <f t="shared" si="0"/>
        <v>0.189925799086758</v>
      </c>
      <c r="AD34">
        <f t="shared" si="1"/>
        <v>0.57435563208660412</v>
      </c>
      <c r="AE34">
        <f t="shared" si="2"/>
        <v>1.7836757990867579E-3</v>
      </c>
      <c r="AF34">
        <v>1</v>
      </c>
      <c r="AG34">
        <v>40</v>
      </c>
      <c r="AH34">
        <v>40</v>
      </c>
      <c r="AI34">
        <v>40</v>
      </c>
      <c r="AJ34">
        <v>40</v>
      </c>
      <c r="AK34">
        <v>40</v>
      </c>
      <c r="AL34">
        <v>40</v>
      </c>
      <c r="AM34">
        <v>60</v>
      </c>
    </row>
    <row r="35" spans="1:39" x14ac:dyDescent="0.55000000000000004">
      <c r="A35" t="s">
        <v>42</v>
      </c>
      <c r="B35">
        <v>4022</v>
      </c>
      <c r="C35">
        <v>16698</v>
      </c>
      <c r="D35">
        <v>13605</v>
      </c>
      <c r="E35">
        <v>2660</v>
      </c>
      <c r="F35">
        <v>3995</v>
      </c>
      <c r="G35">
        <v>867</v>
      </c>
      <c r="H35">
        <v>2241</v>
      </c>
      <c r="I35">
        <v>225</v>
      </c>
      <c r="J35">
        <v>173</v>
      </c>
      <c r="K35">
        <v>21</v>
      </c>
      <c r="L35">
        <v>3294</v>
      </c>
      <c r="M35">
        <v>1650</v>
      </c>
      <c r="N35">
        <v>1469</v>
      </c>
      <c r="O35">
        <v>0</v>
      </c>
      <c r="P35">
        <v>80</v>
      </c>
      <c r="Q35">
        <v>3013</v>
      </c>
      <c r="R35">
        <v>0</v>
      </c>
      <c r="S35">
        <v>5578</v>
      </c>
      <c r="T35">
        <v>146</v>
      </c>
      <c r="U35">
        <v>167</v>
      </c>
      <c r="V35">
        <v>15494</v>
      </c>
      <c r="W35">
        <v>875</v>
      </c>
      <c r="X35">
        <v>0</v>
      </c>
      <c r="Y35">
        <v>0</v>
      </c>
      <c r="Z35">
        <v>0</v>
      </c>
      <c r="AA35">
        <v>0</v>
      </c>
      <c r="AB35">
        <v>2</v>
      </c>
      <c r="AC35">
        <f t="shared" si="0"/>
        <v>0.19551635428151415</v>
      </c>
      <c r="AD35">
        <f t="shared" si="1"/>
        <v>0.5834936891135567</v>
      </c>
      <c r="AE35">
        <f t="shared" si="2"/>
        <v>1.5435501653803748E-3</v>
      </c>
      <c r="AF35">
        <v>1</v>
      </c>
      <c r="AG35">
        <v>40</v>
      </c>
      <c r="AH35">
        <v>40</v>
      </c>
      <c r="AI35">
        <v>40</v>
      </c>
      <c r="AJ35">
        <v>40</v>
      </c>
      <c r="AK35">
        <v>40</v>
      </c>
      <c r="AL35">
        <v>40</v>
      </c>
      <c r="AM35">
        <v>65</v>
      </c>
    </row>
    <row r="36" spans="1:39" x14ac:dyDescent="0.55000000000000004">
      <c r="A36" t="s">
        <v>43</v>
      </c>
      <c r="B36">
        <v>4022</v>
      </c>
      <c r="C36">
        <v>16218</v>
      </c>
      <c r="D36">
        <v>13138</v>
      </c>
      <c r="E36">
        <v>2553</v>
      </c>
      <c r="F36">
        <v>3893</v>
      </c>
      <c r="G36">
        <v>816</v>
      </c>
      <c r="H36">
        <v>2133</v>
      </c>
      <c r="I36">
        <v>203</v>
      </c>
      <c r="J36">
        <v>195</v>
      </c>
      <c r="K36">
        <v>22</v>
      </c>
      <c r="L36">
        <v>3212</v>
      </c>
      <c r="M36">
        <v>1637</v>
      </c>
      <c r="N36">
        <v>1447</v>
      </c>
      <c r="O36">
        <v>0</v>
      </c>
      <c r="P36">
        <v>71</v>
      </c>
      <c r="Q36">
        <v>3009</v>
      </c>
      <c r="R36">
        <v>0</v>
      </c>
      <c r="S36">
        <v>5320</v>
      </c>
      <c r="T36">
        <v>124</v>
      </c>
      <c r="U36">
        <v>132</v>
      </c>
      <c r="V36">
        <v>4412</v>
      </c>
      <c r="W36">
        <v>271</v>
      </c>
      <c r="X36">
        <v>0</v>
      </c>
      <c r="Y36">
        <v>0</v>
      </c>
      <c r="Z36">
        <v>0</v>
      </c>
      <c r="AA36">
        <v>0</v>
      </c>
      <c r="AB36">
        <v>2</v>
      </c>
      <c r="AC36">
        <f t="shared" si="0"/>
        <v>0.19432181458365047</v>
      </c>
      <c r="AD36">
        <f t="shared" si="1"/>
        <v>0.5889419275220904</v>
      </c>
      <c r="AE36">
        <f t="shared" si="2"/>
        <v>1.6745318922210383E-3</v>
      </c>
      <c r="AF36">
        <v>1</v>
      </c>
      <c r="AG36">
        <v>40</v>
      </c>
      <c r="AH36">
        <v>40</v>
      </c>
      <c r="AI36">
        <v>40</v>
      </c>
      <c r="AJ36">
        <v>40</v>
      </c>
      <c r="AK36">
        <v>40</v>
      </c>
      <c r="AL36">
        <v>40</v>
      </c>
      <c r="AM36">
        <v>70</v>
      </c>
    </row>
    <row r="37" spans="1:39" x14ac:dyDescent="0.55000000000000004">
      <c r="A37" t="s">
        <v>44</v>
      </c>
      <c r="B37">
        <v>4021</v>
      </c>
      <c r="C37">
        <v>9327</v>
      </c>
      <c r="D37">
        <v>7799</v>
      </c>
      <c r="E37">
        <v>1578</v>
      </c>
      <c r="F37">
        <v>2350</v>
      </c>
      <c r="G37">
        <v>517</v>
      </c>
      <c r="H37">
        <v>1248</v>
      </c>
      <c r="I37">
        <v>186</v>
      </c>
      <c r="J37">
        <v>127</v>
      </c>
      <c r="K37">
        <v>17</v>
      </c>
      <c r="L37">
        <v>2069</v>
      </c>
      <c r="M37">
        <v>944</v>
      </c>
      <c r="N37">
        <v>758</v>
      </c>
      <c r="O37">
        <v>0</v>
      </c>
      <c r="P37">
        <v>45</v>
      </c>
      <c r="Q37">
        <v>1483</v>
      </c>
      <c r="R37">
        <v>0</v>
      </c>
      <c r="S37">
        <v>3179</v>
      </c>
      <c r="T37">
        <v>16</v>
      </c>
      <c r="U37">
        <v>75</v>
      </c>
      <c r="V37">
        <v>5095</v>
      </c>
      <c r="W37">
        <v>295</v>
      </c>
      <c r="X37">
        <v>0</v>
      </c>
      <c r="Y37">
        <v>0</v>
      </c>
      <c r="Z37">
        <v>0</v>
      </c>
      <c r="AA37">
        <v>0</v>
      </c>
      <c r="AB37">
        <v>2</v>
      </c>
      <c r="AC37">
        <f t="shared" si="0"/>
        <v>0.20233363251698935</v>
      </c>
      <c r="AD37">
        <f t="shared" si="1"/>
        <v>0.59506848692113778</v>
      </c>
      <c r="AE37">
        <f t="shared" si="2"/>
        <v>2.1797666367483009E-3</v>
      </c>
      <c r="AF37">
        <v>0</v>
      </c>
      <c r="AG37">
        <v>40</v>
      </c>
      <c r="AH37">
        <v>40</v>
      </c>
      <c r="AI37">
        <v>40</v>
      </c>
      <c r="AJ37">
        <v>40</v>
      </c>
      <c r="AK37">
        <v>40</v>
      </c>
      <c r="AL37">
        <v>40</v>
      </c>
      <c r="AM37">
        <v>40</v>
      </c>
    </row>
    <row r="38" spans="1:39" x14ac:dyDescent="0.55000000000000004">
      <c r="A38" t="s">
        <v>45</v>
      </c>
      <c r="B38">
        <v>3726</v>
      </c>
      <c r="C38">
        <v>5796</v>
      </c>
      <c r="D38">
        <v>4603</v>
      </c>
      <c r="E38">
        <v>411</v>
      </c>
      <c r="F38">
        <v>1447</v>
      </c>
      <c r="G38">
        <v>142</v>
      </c>
      <c r="H38">
        <v>362</v>
      </c>
      <c r="I38">
        <v>25</v>
      </c>
      <c r="J38">
        <v>23</v>
      </c>
      <c r="K38">
        <v>1</v>
      </c>
      <c r="L38">
        <v>485</v>
      </c>
      <c r="M38">
        <v>375</v>
      </c>
      <c r="N38">
        <v>443</v>
      </c>
      <c r="O38">
        <v>0</v>
      </c>
      <c r="P38">
        <v>8</v>
      </c>
      <c r="Q38">
        <v>1185</v>
      </c>
      <c r="R38">
        <v>0</v>
      </c>
      <c r="S38">
        <v>3256</v>
      </c>
      <c r="T38">
        <v>25</v>
      </c>
      <c r="U38">
        <v>22</v>
      </c>
      <c r="V38">
        <v>2175</v>
      </c>
      <c r="W38">
        <v>110</v>
      </c>
      <c r="X38">
        <v>0</v>
      </c>
      <c r="Y38">
        <v>0</v>
      </c>
      <c r="Z38">
        <v>0</v>
      </c>
      <c r="AA38">
        <v>0</v>
      </c>
      <c r="AB38">
        <v>2</v>
      </c>
      <c r="AC38">
        <f t="shared" si="0"/>
        <v>8.9289593743210952E-2</v>
      </c>
      <c r="AD38">
        <f t="shared" si="1"/>
        <v>0.38110898198809973</v>
      </c>
      <c r="AE38">
        <f t="shared" si="2"/>
        <v>2.1724961981316532E-4</v>
      </c>
      <c r="AF38">
        <v>1</v>
      </c>
      <c r="AG38">
        <v>13</v>
      </c>
      <c r="AH38">
        <v>18</v>
      </c>
      <c r="AI38">
        <v>42</v>
      </c>
      <c r="AJ38">
        <v>41</v>
      </c>
      <c r="AK38">
        <v>30</v>
      </c>
      <c r="AL38">
        <v>50</v>
      </c>
      <c r="AM38">
        <v>31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AVE</vt:lpstr>
      <vt:lpstr>OPS</vt:lpstr>
      <vt:lpstr>HR</vt:lpstr>
      <vt:lpstr>meisyo_dpbs 190620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saito</cp:lastModifiedBy>
  <dcterms:created xsi:type="dcterms:W3CDTF">2019-06-24T23:49:42Z</dcterms:created>
  <dcterms:modified xsi:type="dcterms:W3CDTF">2019-06-30T07:56:46Z</dcterms:modified>
</cp:coreProperties>
</file>